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slicers/slicer1.xml" ContentType="application/vnd.ms-excel.slicer+xml"/>
  <Override PartName="/xl/slicers/slicer2.xml" ContentType="application/vnd.ms-excel.slicer+xml"/>
  <Override PartName="/xl/drawings/drawing3.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drawings/drawing5.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hidePivotFieldList="1"/>
  <mc:AlternateContent xmlns:mc="http://schemas.openxmlformats.org/markup-compatibility/2006">
    <mc:Choice Requires="x15">
      <x15ac:absPath xmlns:x15ac="http://schemas.microsoft.com/office/spreadsheetml/2010/11/ac" url="D:\2. UNIDO2\Workshop 2022\Workshop on IS and A2F_November 2022\Tool_A2F_TV for website\"/>
    </mc:Choice>
  </mc:AlternateContent>
  <bookViews>
    <workbookView xWindow="-120" yWindow="-120" windowWidth="29040" windowHeight="16440" tabRatio="725"/>
  </bookViews>
  <sheets>
    <sheet name="Hướng dẫn" sheetId="4" r:id="rId1"/>
    <sheet name="Tìm kiếm Tùy chọn Tài chính" sheetId="15" r:id="rId2"/>
    <sheet name="Kết quả tìm kiếm Tùy chọn tài c" sheetId="1" r:id="rId3"/>
    <sheet name="Hướng dẫn A2F" sheetId="17" r:id="rId4"/>
    <sheet name="Liên hệ với các tổ chức tài chí" sheetId="18" r:id="rId5"/>
    <sheet name="Mapping" sheetId="2" state="hidden" r:id="rId6"/>
  </sheets>
  <definedNames>
    <definedName name="_xlnm._FilterDatabase" localSheetId="2" hidden="1">'Kết quả tìm kiếm Tùy chọn tài c'!$B$5:$B$104</definedName>
    <definedName name="_xlnm._FilterDatabase" localSheetId="5" hidden="1">Mapping!$C$2:$D$403</definedName>
    <definedName name="_xlnm.Print_Area" localSheetId="0">'Hướng dẫn'!$A$1:$CB$132</definedName>
    <definedName name="_xlnm.Print_Area" localSheetId="3">'Hướng dẫn A2F'!$A$1:$H$54</definedName>
    <definedName name="_xlnm.Print_Area" localSheetId="2">'Kết quả tìm kiếm Tùy chọn tài c'!$B$1:$Q$5</definedName>
    <definedName name="_xlnm.Print_Area" localSheetId="4">'Liên hệ với các tổ chức tài chí'!$A$1:$V$90</definedName>
    <definedName name="_xlnm.Print_Area" localSheetId="1">'Tìm kiếm Tùy chọn Tài chính'!$A$1:$AF$59</definedName>
    <definedName name="_xlnm.Print_Titles" localSheetId="0">'Hướng dẫn'!$1:$3</definedName>
    <definedName name="_xlnm.Print_Titles" localSheetId="3">'Hướng dẫn A2F'!$1:$9</definedName>
    <definedName name="_xlnm.Print_Titles" localSheetId="2">'Kết quả tìm kiếm Tùy chọn tài c'!$4:$5</definedName>
    <definedName name="Slicer_EIP_Initiatives_Result">#N/A</definedName>
    <definedName name="Slicer_EIP_Initiatives_Search">#N/A</definedName>
    <definedName name="Slicer_financial_sector_type">#N/A</definedName>
    <definedName name="Slicer_type_of_financing_organisation">#N/A</definedName>
    <definedName name="Slicer_Type_of_Investment_Instrument">#N/A</definedName>
    <definedName name="Slicer_Type_of_organisation_seeking_funding">#N/A</definedName>
  </definedNames>
  <calcPr calcId="162913"/>
  <pivotCaches>
    <pivotCache cacheId="0" r:id="rId7"/>
  </pivotCaches>
  <extLst>
    <ext xmlns:x14="http://schemas.microsoft.com/office/spreadsheetml/2009/9/main" uri="{BBE1A952-AA13-448e-AADC-164F8A28A991}">
      <x14:slicerCaches>
        <x14:slicerCache r:id="rId8"/>
      </x14:slicerCaches>
    </ex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9"/>
        <x14:slicerCache r:id="rId10"/>
        <x14:slicerCache r:id="rId11"/>
        <x14:slicerCache r:id="rId12"/>
        <x14:slicerCache r:id="rId13"/>
      </x15:slicerCache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2" l="1"/>
  <c r="E1" i="18"/>
  <c r="C1" i="17"/>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J9" i="1"/>
  <c r="J8" i="1"/>
  <c r="J7" i="1"/>
  <c r="J6" i="1"/>
  <c r="H1" i="1"/>
  <c r="F1" i="15"/>
</calcChain>
</file>

<file path=xl/comments1.xml><?xml version="1.0" encoding="utf-8"?>
<comments xmlns="http://schemas.openxmlformats.org/spreadsheetml/2006/main">
  <authors>
    <author>ACER</author>
    <author>Admin</author>
    <author>Govera, Hemish</author>
  </authors>
  <commentList>
    <comment ref="C7" authorId="0" shapeId="0">
      <text>
        <r>
          <rPr>
            <b/>
            <sz val="9"/>
            <rFont val="Times New Roman"/>
            <charset val="134"/>
          </rPr>
          <t>ACER:</t>
        </r>
        <r>
          <rPr>
            <sz val="9"/>
            <rFont val="Times New Roman"/>
            <charset val="134"/>
          </rPr>
          <t xml:space="preserve">
Fund</t>
        </r>
      </text>
    </comment>
    <comment ref="I12" authorId="1" shapeId="0">
      <text>
        <r>
          <rPr>
            <b/>
            <sz val="9"/>
            <rFont val="Times New Roman"/>
            <charset val="134"/>
          </rPr>
          <t>Admin:</t>
        </r>
        <r>
          <rPr>
            <sz val="9"/>
            <rFont val="Times New Roman"/>
            <charset val="134"/>
          </rPr>
          <t xml:space="preserve">
Norfund - Cơ sở hạ tầng xanh</t>
        </r>
      </text>
    </comment>
    <comment ref="E17" authorId="2" shapeId="0">
      <text>
        <r>
          <rPr>
            <b/>
            <sz val="9"/>
            <rFont val="Tahoma"/>
            <charset val="134"/>
          </rPr>
          <t>Tài trợ</t>
        </r>
        <r>
          <rPr>
            <sz val="9"/>
            <rFont val="Tahoma"/>
            <charset val="134"/>
          </rPr>
          <t xml:space="preserve">
</t>
        </r>
      </text>
    </comment>
    <comment ref="E18" authorId="2" shapeId="0">
      <text>
        <r>
          <rPr>
            <b/>
            <sz val="9"/>
            <rFont val="Tahoma"/>
            <charset val="134"/>
          </rPr>
          <t>Trợ cấp</t>
        </r>
        <r>
          <rPr>
            <sz val="9"/>
            <rFont val="Tahoma"/>
            <charset val="134"/>
          </rPr>
          <t xml:space="preserve">
</t>
        </r>
      </text>
    </comment>
    <comment ref="E21" authorId="2" shapeId="0">
      <text>
        <r>
          <rPr>
            <b/>
            <sz val="9"/>
            <rFont val="Tahoma"/>
            <charset val="134"/>
          </rPr>
          <t>Trợ cấp</t>
        </r>
        <r>
          <rPr>
            <sz val="9"/>
            <rFont val="Tahoma"/>
            <charset val="134"/>
          </rPr>
          <t xml:space="preserve">
</t>
        </r>
      </text>
    </comment>
    <comment ref="E23" authorId="0" shapeId="0">
      <text>
        <r>
          <rPr>
            <b/>
            <sz val="9"/>
            <rFont val="Times New Roman"/>
            <charset val="134"/>
          </rPr>
          <t>ACER:</t>
        </r>
        <r>
          <rPr>
            <sz val="9"/>
            <rFont val="Times New Roman"/>
            <charset val="134"/>
          </rPr>
          <t xml:space="preserve">
Rish Sharing Facility</t>
        </r>
      </text>
    </comment>
    <comment ref="F27" authorId="2" shapeId="0">
      <text>
        <r>
          <rPr>
            <b/>
            <sz val="9"/>
            <rFont val="Tahoma"/>
            <charset val="134"/>
          </rPr>
          <t>TỔ chức khác</t>
        </r>
        <r>
          <rPr>
            <sz val="9"/>
            <rFont val="Tahoma"/>
            <charset val="134"/>
          </rPr>
          <t xml:space="preserve">
</t>
        </r>
      </text>
    </comment>
    <comment ref="E28" authorId="2" shapeId="0">
      <text>
        <r>
          <rPr>
            <b/>
            <sz val="9"/>
            <rFont val="Tahoma"/>
            <charset val="134"/>
          </rPr>
          <t>Tài trợ</t>
        </r>
        <r>
          <rPr>
            <sz val="9"/>
            <rFont val="Tahoma"/>
            <charset val="134"/>
          </rPr>
          <t xml:space="preserve">
</t>
        </r>
      </text>
    </comment>
    <comment ref="E30" authorId="2" shapeId="0">
      <text>
        <r>
          <rPr>
            <b/>
            <sz val="9"/>
            <rFont val="Tahoma"/>
            <charset val="134"/>
          </rPr>
          <t>Tài trợ</t>
        </r>
        <r>
          <rPr>
            <sz val="9"/>
            <rFont val="Tahoma"/>
            <charset val="134"/>
          </rPr>
          <t xml:space="preserve">
</t>
        </r>
      </text>
    </comment>
    <comment ref="F31" authorId="2" shapeId="0">
      <text>
        <r>
          <rPr>
            <b/>
            <sz val="9"/>
            <rFont val="Tahoma"/>
            <charset val="134"/>
          </rPr>
          <t xml:space="preserve">Quỹ Đầu tư
</t>
        </r>
        <r>
          <rPr>
            <sz val="9"/>
            <rFont val="Tahoma"/>
            <charset val="134"/>
          </rPr>
          <t xml:space="preserve">
</t>
        </r>
      </text>
    </comment>
    <comment ref="E35" authorId="2" shapeId="0">
      <text>
        <r>
          <rPr>
            <b/>
            <sz val="9"/>
            <rFont val="Tahoma"/>
            <charset val="134"/>
          </rPr>
          <t>Tài trợ</t>
        </r>
        <r>
          <rPr>
            <sz val="9"/>
            <rFont val="Tahoma"/>
            <charset val="134"/>
          </rPr>
          <t xml:space="preserve">
</t>
        </r>
      </text>
    </comment>
    <comment ref="F36" authorId="2" shapeId="0">
      <text>
        <r>
          <rPr>
            <b/>
            <sz val="9"/>
            <rFont val="Tahoma"/>
            <charset val="134"/>
          </rPr>
          <t>TỔ chức khác</t>
        </r>
        <r>
          <rPr>
            <sz val="9"/>
            <rFont val="Tahoma"/>
            <charset val="134"/>
          </rPr>
          <t xml:space="preserve">
</t>
        </r>
      </text>
    </comment>
    <comment ref="E37" authorId="2" shapeId="0">
      <text>
        <r>
          <rPr>
            <b/>
            <sz val="9"/>
            <rFont val="Tahoma"/>
            <charset val="134"/>
          </rPr>
          <t>Tài trợ</t>
        </r>
        <r>
          <rPr>
            <sz val="9"/>
            <rFont val="Tahoma"/>
            <charset val="134"/>
          </rPr>
          <t xml:space="preserve">
</t>
        </r>
      </text>
    </comment>
    <comment ref="E38" authorId="2" shapeId="0">
      <text>
        <r>
          <rPr>
            <b/>
            <sz val="9"/>
            <rFont val="Tahoma"/>
            <charset val="134"/>
          </rPr>
          <t>Tài trợ</t>
        </r>
        <r>
          <rPr>
            <sz val="9"/>
            <rFont val="Tahoma"/>
            <charset val="134"/>
          </rPr>
          <t xml:space="preserve">
</t>
        </r>
      </text>
    </comment>
    <comment ref="E47" authorId="2" shapeId="0">
      <text>
        <r>
          <rPr>
            <b/>
            <sz val="9"/>
            <rFont val="Tahoma"/>
            <charset val="134"/>
          </rPr>
          <t>Tài trợ</t>
        </r>
        <r>
          <rPr>
            <sz val="9"/>
            <rFont val="Tahoma"/>
            <charset val="134"/>
          </rPr>
          <t xml:space="preserve">
</t>
        </r>
      </text>
    </comment>
    <comment ref="E48" authorId="2" shapeId="0">
      <text>
        <r>
          <rPr>
            <b/>
            <sz val="9"/>
            <rFont val="Tahoma"/>
            <charset val="134"/>
          </rPr>
          <t>Tài trợ</t>
        </r>
        <r>
          <rPr>
            <sz val="9"/>
            <rFont val="Tahoma"/>
            <charset val="134"/>
          </rPr>
          <t xml:space="preserve">
</t>
        </r>
      </text>
    </comment>
    <comment ref="C51" authorId="2" shapeId="0">
      <text>
        <r>
          <rPr>
            <b/>
            <sz val="9"/>
            <rFont val="Tahoma"/>
            <charset val="134"/>
          </rPr>
          <t>Các tổ chức phi lợi nhuận
Các cá nhân là nhà nghiên cứu, học giả, hành nghề chuyên môn</t>
        </r>
        <r>
          <rPr>
            <sz val="9"/>
            <rFont val="Tahoma"/>
            <charset val="134"/>
          </rPr>
          <t xml:space="preserve">
</t>
        </r>
      </text>
    </comment>
    <comment ref="E51" authorId="2" shapeId="0">
      <text>
        <r>
          <rPr>
            <sz val="9"/>
            <rFont val="Tahoma"/>
            <charset val="134"/>
          </rPr>
          <t xml:space="preserve">Khác, ghi rõ
</t>
        </r>
      </text>
    </comment>
    <comment ref="F51" authorId="2" shapeId="0">
      <text>
        <r>
          <rPr>
            <b/>
            <sz val="9"/>
            <rFont val="Tahoma"/>
            <charset val="134"/>
          </rPr>
          <t xml:space="preserve">Tổ chức khác, Mạng lưới tài trợ liên chính phủ khác </t>
        </r>
        <r>
          <rPr>
            <sz val="9"/>
            <rFont val="Tahoma"/>
            <charset val="134"/>
          </rPr>
          <t xml:space="preserve">
</t>
        </r>
      </text>
    </comment>
    <comment ref="C52" authorId="2" shapeId="0">
      <text>
        <r>
          <rPr>
            <b/>
            <sz val="9"/>
            <rFont val="Tahoma"/>
            <charset val="134"/>
          </rPr>
          <t xml:space="preserve">"Tổ chức phi lợi nhuận 
Tổ chức học thuật hoặc nghiên cứu
Doanh nghiệp xã hội "
</t>
        </r>
        <r>
          <rPr>
            <sz val="9"/>
            <rFont val="Tahoma"/>
            <charset val="134"/>
          </rPr>
          <t xml:space="preserve">
</t>
        </r>
      </text>
    </comment>
    <comment ref="F52" authorId="2" shapeId="0">
      <text>
        <r>
          <rPr>
            <b/>
            <sz val="9"/>
            <rFont val="Tahoma"/>
            <charset val="134"/>
          </rPr>
          <t xml:space="preserve">Tổ chức khác, Doanh nghiệp tư nhân </t>
        </r>
        <r>
          <rPr>
            <sz val="9"/>
            <rFont val="Tahoma"/>
            <charset val="134"/>
          </rPr>
          <t xml:space="preserve">
</t>
        </r>
      </text>
    </comment>
    <comment ref="E53" authorId="2" shapeId="0">
      <text>
        <r>
          <rPr>
            <b/>
            <sz val="9"/>
            <rFont val="Tahoma"/>
            <charset val="134"/>
          </rPr>
          <t>Giải thưởng, danh hiệu</t>
        </r>
        <r>
          <rPr>
            <sz val="9"/>
            <rFont val="Tahoma"/>
            <charset val="134"/>
          </rPr>
          <t xml:space="preserve">
</t>
        </r>
      </text>
    </comment>
    <comment ref="E54" authorId="2" shapeId="0">
      <text>
        <r>
          <rPr>
            <b/>
            <sz val="9"/>
            <rFont val="Tahoma"/>
            <charset val="134"/>
          </rPr>
          <t>Đối tác</t>
        </r>
      </text>
    </comment>
    <comment ref="E56" authorId="2" shapeId="0">
      <text>
        <r>
          <rPr>
            <b/>
            <sz val="9"/>
            <rFont val="Tahoma"/>
            <charset val="134"/>
          </rPr>
          <t>Giải thưởng, danh hiệu</t>
        </r>
        <r>
          <rPr>
            <sz val="9"/>
            <rFont val="Tahoma"/>
            <charset val="134"/>
          </rPr>
          <t xml:space="preserve">
</t>
        </r>
      </text>
    </comment>
    <comment ref="F56" authorId="2" shapeId="0">
      <text>
        <r>
          <rPr>
            <b/>
            <sz val="9"/>
            <rFont val="Tahoma"/>
            <charset val="134"/>
          </rPr>
          <t>Khác, Tổ chức nghiên cứu</t>
        </r>
        <r>
          <rPr>
            <sz val="9"/>
            <rFont val="Tahoma"/>
            <charset val="134"/>
          </rPr>
          <t xml:space="preserve">
</t>
        </r>
      </text>
    </comment>
    <comment ref="C59" authorId="2" shapeId="0">
      <text>
        <r>
          <rPr>
            <b/>
            <sz val="9"/>
            <rFont val="Tahoma"/>
            <charset val="134"/>
          </rPr>
          <t>Các thực thể đại chúng, các tổ chức phi chính phủ, các tổ chức nhân đạo</t>
        </r>
        <r>
          <rPr>
            <sz val="9"/>
            <rFont val="Tahoma"/>
            <charset val="134"/>
          </rPr>
          <t xml:space="preserve">
</t>
        </r>
      </text>
    </comment>
    <comment ref="C62" authorId="2" shapeId="0">
      <text>
        <r>
          <rPr>
            <b/>
            <sz val="9"/>
            <rFont val="Tahoma"/>
            <charset val="134"/>
          </rPr>
          <t>Nữ giới là cá nhân, tổ chức phi chính phủ, hiệp hội hoặc tổ chức</t>
        </r>
        <r>
          <rPr>
            <sz val="9"/>
            <rFont val="Tahoma"/>
            <charset val="134"/>
          </rPr>
          <t xml:space="preserve">
</t>
        </r>
      </text>
    </comment>
    <comment ref="E62" authorId="2" shapeId="0">
      <text>
        <r>
          <rPr>
            <b/>
            <sz val="9"/>
            <rFont val="Tahoma"/>
            <charset val="134"/>
          </rPr>
          <t>Giải thưởng, danh hiệu</t>
        </r>
        <r>
          <rPr>
            <sz val="9"/>
            <rFont val="Tahoma"/>
            <charset val="134"/>
          </rPr>
          <t xml:space="preserve">
</t>
        </r>
      </text>
    </comment>
    <comment ref="F62" authorId="2" shapeId="0">
      <text>
        <r>
          <rPr>
            <b/>
            <sz val="9"/>
            <rFont val="Tahoma"/>
            <charset val="134"/>
          </rPr>
          <t xml:space="preserve">Khác, công ty tư nhân </t>
        </r>
        <r>
          <rPr>
            <sz val="9"/>
            <rFont val="Tahoma"/>
            <charset val="134"/>
          </rPr>
          <t xml:space="preserve">
</t>
        </r>
      </text>
    </comment>
    <comment ref="C64" authorId="2" shapeId="0">
      <text>
        <r>
          <rPr>
            <sz val="9"/>
            <rFont val="Tahoma"/>
            <charset val="134"/>
          </rPr>
          <t xml:space="preserve">Tổ chức học thuật hoặc nghiên cứu
Các cơ quan chính phủ, 
Các tổ chức vì lợi nhuận khác.
</t>
        </r>
      </text>
    </comment>
    <comment ref="E64" authorId="2" shapeId="0">
      <text>
        <r>
          <rPr>
            <sz val="9"/>
            <rFont val="Tahoma"/>
            <charset val="134"/>
          </rPr>
          <t xml:space="preserve">Khác, ghi rõ
</t>
        </r>
      </text>
    </comment>
    <comment ref="F64" authorId="2" shapeId="0">
      <text>
        <r>
          <rPr>
            <b/>
            <sz val="9"/>
            <rFont val="Tahoma"/>
            <charset val="134"/>
          </rPr>
          <t>Khác, Tổ chức nghiên cứu</t>
        </r>
        <r>
          <rPr>
            <sz val="9"/>
            <rFont val="Tahoma"/>
            <charset val="134"/>
          </rPr>
          <t xml:space="preserve">
</t>
        </r>
      </text>
    </comment>
    <comment ref="C65" authorId="2" shapeId="0">
      <text>
        <r>
          <rPr>
            <sz val="9"/>
            <rFont val="Tahoma"/>
            <charset val="134"/>
          </rPr>
          <t xml:space="preserve">Tổ chức học thuật hoặc nghiên cứu
Các cơ quan chính phủ, 
Các tổ chức vì lợi nhuận khác.
</t>
        </r>
      </text>
    </comment>
    <comment ref="E65" authorId="2" shapeId="0">
      <text>
        <r>
          <rPr>
            <sz val="9"/>
            <rFont val="Tahoma"/>
            <charset val="134"/>
          </rPr>
          <t xml:space="preserve">Khác, ghi rõ
</t>
        </r>
      </text>
    </comment>
    <comment ref="F65" authorId="2" shapeId="0">
      <text>
        <r>
          <rPr>
            <b/>
            <sz val="9"/>
            <rFont val="Tahoma"/>
            <charset val="134"/>
          </rPr>
          <t>Khác, Tổ chức nghiên cứu</t>
        </r>
        <r>
          <rPr>
            <sz val="9"/>
            <rFont val="Tahoma"/>
            <charset val="134"/>
          </rPr>
          <t xml:space="preserve">
</t>
        </r>
      </text>
    </comment>
    <comment ref="C66" authorId="2" shapeId="0">
      <text>
        <r>
          <rPr>
            <sz val="9"/>
            <rFont val="Tahoma"/>
            <charset val="134"/>
          </rPr>
          <t xml:space="preserve">Tổ chức học thuật hoặc nghiên cứu
Các cơ quan chính phủ, 
Các tổ chức vì lợi nhuận khác.
</t>
        </r>
      </text>
    </comment>
    <comment ref="E66" authorId="2" shapeId="0">
      <text>
        <r>
          <rPr>
            <sz val="9"/>
            <rFont val="Tahoma"/>
            <charset val="134"/>
          </rPr>
          <t xml:space="preserve">Khác, ghi rõ
</t>
        </r>
      </text>
    </comment>
    <comment ref="F66" authorId="2" shapeId="0">
      <text>
        <r>
          <rPr>
            <b/>
            <sz val="9"/>
            <rFont val="Tahoma"/>
            <charset val="134"/>
          </rPr>
          <t>Khác, Tổ chức nghiên cứu</t>
        </r>
        <r>
          <rPr>
            <sz val="9"/>
            <rFont val="Tahoma"/>
            <charset val="134"/>
          </rPr>
          <t xml:space="preserve">
</t>
        </r>
      </text>
    </comment>
    <comment ref="C67" authorId="2" shapeId="0">
      <text>
        <r>
          <rPr>
            <sz val="9"/>
            <rFont val="Tahoma"/>
            <charset val="134"/>
          </rPr>
          <t xml:space="preserve">Tổ chức học thuật hoặc nghiên cứu
Các cơ quan chính phủ, 
Các tổ chức vì lợi nhuận khác.
</t>
        </r>
      </text>
    </comment>
    <comment ref="E67" authorId="2" shapeId="0">
      <text>
        <r>
          <rPr>
            <sz val="9"/>
            <rFont val="Tahoma"/>
            <charset val="134"/>
          </rPr>
          <t xml:space="preserve">Khác, ghi rõ
</t>
        </r>
      </text>
    </comment>
    <comment ref="F67" authorId="2" shapeId="0">
      <text>
        <r>
          <rPr>
            <b/>
            <sz val="9"/>
            <rFont val="Tahoma"/>
            <charset val="134"/>
          </rPr>
          <t>Khác, Tổ chức nghiên cứu</t>
        </r>
        <r>
          <rPr>
            <sz val="9"/>
            <rFont val="Tahoma"/>
            <charset val="134"/>
          </rPr>
          <t xml:space="preserve">
</t>
        </r>
      </text>
    </comment>
    <comment ref="C68" authorId="2" shapeId="0">
      <text>
        <r>
          <rPr>
            <sz val="9"/>
            <rFont val="Tahoma"/>
            <charset val="134"/>
          </rPr>
          <t xml:space="preserve">Tổ chức học thuật hoặc nghiên cứu
Các cơ quan chính phủ, 
Các tổ chức vì lợi nhuận khác.
</t>
        </r>
      </text>
    </comment>
    <comment ref="E68" authorId="2" shapeId="0">
      <text>
        <r>
          <rPr>
            <sz val="9"/>
            <rFont val="Tahoma"/>
            <charset val="134"/>
          </rPr>
          <t xml:space="preserve">Khác, ghi rõ
</t>
        </r>
      </text>
    </comment>
    <comment ref="F68" authorId="2" shapeId="0">
      <text>
        <r>
          <rPr>
            <b/>
            <sz val="9"/>
            <rFont val="Tahoma"/>
            <charset val="134"/>
          </rPr>
          <t>Khác, Tổ chức nghiên cứu</t>
        </r>
        <r>
          <rPr>
            <sz val="9"/>
            <rFont val="Tahoma"/>
            <charset val="134"/>
          </rPr>
          <t xml:space="preserve">
</t>
        </r>
      </text>
    </comment>
    <comment ref="C69" authorId="2" shapeId="0">
      <text>
        <r>
          <rPr>
            <sz val="9"/>
            <rFont val="Tahoma"/>
            <charset val="134"/>
          </rPr>
          <t xml:space="preserve">Tổ chức học thuật hoặc nghiên cứu
Các cơ quan chính phủ, 
Các tổ chức vì lợi nhuận khác.
</t>
        </r>
      </text>
    </comment>
    <comment ref="E69" authorId="2" shapeId="0">
      <text>
        <r>
          <rPr>
            <sz val="9"/>
            <rFont val="Tahoma"/>
            <charset val="134"/>
          </rPr>
          <t xml:space="preserve">Khác, ghi rõ
</t>
        </r>
      </text>
    </comment>
    <comment ref="F69" authorId="2" shapeId="0">
      <text>
        <r>
          <rPr>
            <b/>
            <sz val="9"/>
            <rFont val="Tahoma"/>
            <charset val="134"/>
          </rPr>
          <t>Khác, Tổ chức nghiên cứu</t>
        </r>
        <r>
          <rPr>
            <sz val="9"/>
            <rFont val="Tahoma"/>
            <charset val="134"/>
          </rPr>
          <t xml:space="preserve">
</t>
        </r>
      </text>
    </comment>
    <comment ref="C70" authorId="2" shapeId="0">
      <text>
        <r>
          <rPr>
            <sz val="9"/>
            <rFont val="Tahoma"/>
            <charset val="134"/>
          </rPr>
          <t xml:space="preserve">Tổ chức học thuật hoặc nghiên cứu
Các cơ quan chính phủ, 
Các tổ chức vì lợi nhuận khác.
</t>
        </r>
      </text>
    </comment>
    <comment ref="E70" authorId="2" shapeId="0">
      <text>
        <r>
          <rPr>
            <sz val="9"/>
            <rFont val="Tahoma"/>
            <charset val="134"/>
          </rPr>
          <t xml:space="preserve">Khác, ghi rõ
</t>
        </r>
      </text>
    </comment>
    <comment ref="F70" authorId="2" shapeId="0">
      <text>
        <r>
          <rPr>
            <b/>
            <sz val="9"/>
            <rFont val="Tahoma"/>
            <charset val="134"/>
          </rPr>
          <t>Khác, Tổ chức nghiên cứu</t>
        </r>
        <r>
          <rPr>
            <sz val="9"/>
            <rFont val="Tahoma"/>
            <charset val="134"/>
          </rPr>
          <t xml:space="preserve">
</t>
        </r>
      </text>
    </comment>
    <comment ref="C71" authorId="2" shapeId="0">
      <text>
        <r>
          <rPr>
            <sz val="9"/>
            <rFont val="Tahoma"/>
            <charset val="134"/>
          </rPr>
          <t xml:space="preserve">Tổ chức học thuật hoặc nghiên cứu
Các cơ quan chính phủ, 
Các tổ chức vì lợi nhuận khác.
</t>
        </r>
      </text>
    </comment>
    <comment ref="E71" authorId="2" shapeId="0">
      <text>
        <r>
          <rPr>
            <sz val="9"/>
            <rFont val="Tahoma"/>
            <charset val="134"/>
          </rPr>
          <t xml:space="preserve">Khác, ghi rõ
</t>
        </r>
      </text>
    </comment>
    <comment ref="F71" authorId="2" shapeId="0">
      <text>
        <r>
          <rPr>
            <b/>
            <sz val="9"/>
            <rFont val="Tahoma"/>
            <charset val="134"/>
          </rPr>
          <t>Khác, Tổ chức nghiên cứu</t>
        </r>
        <r>
          <rPr>
            <sz val="9"/>
            <rFont val="Tahoma"/>
            <charset val="134"/>
          </rPr>
          <t xml:space="preserve">
</t>
        </r>
      </text>
    </comment>
    <comment ref="C72" authorId="2" shapeId="0">
      <text>
        <r>
          <rPr>
            <sz val="9"/>
            <rFont val="Tahoma"/>
            <charset val="134"/>
          </rPr>
          <t xml:space="preserve">Tổ chức học thuật hoặc nghiên cứu
Các cơ quan chính phủ, 
Các tổ chức vì lợi nhuận khác.
</t>
        </r>
      </text>
    </comment>
    <comment ref="E72" authorId="2" shapeId="0">
      <text>
        <r>
          <rPr>
            <sz val="9"/>
            <rFont val="Tahoma"/>
            <charset val="134"/>
          </rPr>
          <t xml:space="preserve">Khác, ghi rõ
</t>
        </r>
      </text>
    </comment>
    <comment ref="F72" authorId="2" shapeId="0">
      <text>
        <r>
          <rPr>
            <b/>
            <sz val="9"/>
            <rFont val="Tahoma"/>
            <charset val="134"/>
          </rPr>
          <t>Khác, Tổ chức nghiên cứu</t>
        </r>
        <r>
          <rPr>
            <sz val="9"/>
            <rFont val="Tahoma"/>
            <charset val="134"/>
          </rPr>
          <t xml:space="preserve">
</t>
        </r>
      </text>
    </comment>
    <comment ref="E74" authorId="2" shapeId="0">
      <text>
        <r>
          <rPr>
            <b/>
            <sz val="9"/>
            <rFont val="Tahoma"/>
            <charset val="134"/>
          </rPr>
          <t>Giải thưởng, danh hiệu</t>
        </r>
        <r>
          <rPr>
            <sz val="9"/>
            <rFont val="Tahoma"/>
            <charset val="134"/>
          </rPr>
          <t xml:space="preserve">
</t>
        </r>
      </text>
    </comment>
    <comment ref="C75" authorId="2" shapeId="0">
      <text>
        <r>
          <rPr>
            <b/>
            <sz val="9"/>
            <rFont val="Tahoma"/>
            <charset val="134"/>
          </rPr>
          <t>Cá nhân;
Tổ chức nghiên cứu, Doanh nghiệp xã hội</t>
        </r>
        <r>
          <rPr>
            <sz val="9"/>
            <rFont val="Tahoma"/>
            <charset val="134"/>
          </rPr>
          <t xml:space="preserve">
</t>
        </r>
      </text>
    </comment>
    <comment ref="E75" authorId="2" shapeId="0">
      <text>
        <r>
          <rPr>
            <b/>
            <sz val="9"/>
            <rFont val="Tahoma"/>
            <charset val="134"/>
          </rPr>
          <t>Giải thưởng, danh hiệu</t>
        </r>
        <r>
          <rPr>
            <sz val="9"/>
            <rFont val="Tahoma"/>
            <charset val="134"/>
          </rPr>
          <t xml:space="preserve">
</t>
        </r>
      </text>
    </comment>
    <comment ref="C76" authorId="2" shapeId="0">
      <text>
        <r>
          <rPr>
            <b/>
            <sz val="9"/>
            <rFont val="Tahoma"/>
            <charset val="134"/>
          </rPr>
          <t xml:space="preserve">"Cá nhân;
Tổ chức nghiên cứu, Doanh nghiệp xã hội"
</t>
        </r>
      </text>
    </comment>
    <comment ref="F76" authorId="2" shapeId="0">
      <text>
        <r>
          <rPr>
            <b/>
            <sz val="9"/>
            <rFont val="Tahoma"/>
            <charset val="134"/>
          </rPr>
          <t xml:space="preserve">Khác, mạng lưới tài trợ liên chính phủ </t>
        </r>
      </text>
    </comment>
    <comment ref="C77" authorId="2" shapeId="0">
      <text>
        <r>
          <rPr>
            <b/>
            <sz val="9"/>
            <rFont val="Tahoma"/>
            <charset val="134"/>
          </rPr>
          <t>Nhóm gồm 3 thành viên</t>
        </r>
        <r>
          <rPr>
            <sz val="9"/>
            <rFont val="Tahoma"/>
            <charset val="134"/>
          </rPr>
          <t xml:space="preserve">
</t>
        </r>
      </text>
    </comment>
    <comment ref="C79" authorId="2" shapeId="0">
      <text>
        <r>
          <rPr>
            <b/>
            <sz val="9"/>
            <rFont val="Tahoma"/>
            <charset val="134"/>
          </rPr>
          <t>Các pháp nhân nhà nước</t>
        </r>
        <r>
          <rPr>
            <sz val="9"/>
            <rFont val="Tahoma"/>
            <charset val="134"/>
          </rPr>
          <t xml:space="preserve">
</t>
        </r>
      </text>
    </comment>
    <comment ref="F79" authorId="2" shapeId="0">
      <text>
        <r>
          <rPr>
            <b/>
            <sz val="9"/>
            <rFont val="Tahoma"/>
            <charset val="134"/>
          </rPr>
          <t xml:space="preserve">Mạng lưới tài trợ liên chính phủ khác </t>
        </r>
        <r>
          <rPr>
            <sz val="9"/>
            <rFont val="Tahoma"/>
            <charset val="134"/>
          </rPr>
          <t xml:space="preserve">
</t>
        </r>
      </text>
    </comment>
    <comment ref="C80" authorId="2" shapeId="0">
      <text>
        <r>
          <rPr>
            <b/>
            <sz val="9"/>
            <rFont val="Tahoma"/>
            <charset val="134"/>
          </rPr>
          <t>Các pháp nhân nhà nước</t>
        </r>
        <r>
          <rPr>
            <sz val="9"/>
            <rFont val="Tahoma"/>
            <charset val="134"/>
          </rPr>
          <t xml:space="preserve">
</t>
        </r>
      </text>
    </comment>
    <comment ref="F80" authorId="2" shapeId="0">
      <text>
        <r>
          <rPr>
            <b/>
            <sz val="9"/>
            <rFont val="Tahoma"/>
            <charset val="134"/>
          </rPr>
          <t xml:space="preserve">Mạng lưới tài trợ liên chính phủ khác </t>
        </r>
        <r>
          <rPr>
            <sz val="9"/>
            <rFont val="Tahoma"/>
            <charset val="134"/>
          </rPr>
          <t xml:space="preserve">
</t>
        </r>
      </text>
    </comment>
    <comment ref="C81" authorId="2" shapeId="0">
      <text>
        <r>
          <rPr>
            <b/>
            <sz val="9"/>
            <rFont val="Tahoma"/>
            <charset val="134"/>
          </rPr>
          <t>Các Doanh nghiệp Nhỏ và Vừa
Các Tổ chức Tài chính</t>
        </r>
        <r>
          <rPr>
            <sz val="9"/>
            <rFont val="Tahoma"/>
            <charset val="134"/>
          </rPr>
          <t xml:space="preserve">
</t>
        </r>
      </text>
    </comment>
    <comment ref="F81" authorId="2" shapeId="0">
      <text>
        <r>
          <rPr>
            <b/>
            <sz val="9"/>
            <rFont val="Tahoma"/>
            <charset val="134"/>
          </rPr>
          <t xml:space="preserve">Khác, mạng lưới tài trợ liên chính phủ </t>
        </r>
      </text>
    </comment>
    <comment ref="C82" authorId="2" shapeId="0">
      <text>
        <r>
          <rPr>
            <b/>
            <sz val="9"/>
            <rFont val="Tahoma"/>
            <charset val="134"/>
          </rPr>
          <t>Các Doanh nghiệp Nhỏ và Vừa
Các Tổ chức Tài chính</t>
        </r>
        <r>
          <rPr>
            <sz val="9"/>
            <rFont val="Tahoma"/>
            <charset val="134"/>
          </rPr>
          <t xml:space="preserve">
</t>
        </r>
      </text>
    </comment>
    <comment ref="F82" authorId="2" shapeId="0">
      <text>
        <r>
          <rPr>
            <b/>
            <sz val="9"/>
            <rFont val="Tahoma"/>
            <charset val="134"/>
          </rPr>
          <t xml:space="preserve">Khác, mạng lưới tài trợ liên chính phủ </t>
        </r>
      </text>
    </comment>
    <comment ref="C83" authorId="2" shapeId="0">
      <text>
        <r>
          <rPr>
            <b/>
            <sz val="9"/>
            <rFont val="Tahoma"/>
            <charset val="134"/>
          </rPr>
          <t>Các pháp nhân nhà nước</t>
        </r>
        <r>
          <rPr>
            <sz val="9"/>
            <rFont val="Tahoma"/>
            <charset val="134"/>
          </rPr>
          <t xml:space="preserve">
</t>
        </r>
      </text>
    </comment>
    <comment ref="E83" authorId="2" shapeId="0">
      <text>
        <r>
          <rPr>
            <b/>
            <sz val="9"/>
            <rFont val="Tahoma"/>
            <charset val="134"/>
          </rPr>
          <t>Official development assistance (ODA)</t>
        </r>
        <r>
          <rPr>
            <sz val="9"/>
            <rFont val="Tahoma"/>
            <charset val="134"/>
          </rPr>
          <t xml:space="preserve">
</t>
        </r>
      </text>
    </comment>
    <comment ref="C84" authorId="2" shapeId="0">
      <text>
        <r>
          <rPr>
            <b/>
            <sz val="9"/>
            <rFont val="Tahoma"/>
            <charset val="134"/>
          </rPr>
          <t>Các pháp nhân nhà nước</t>
        </r>
        <r>
          <rPr>
            <sz val="9"/>
            <rFont val="Tahoma"/>
            <charset val="134"/>
          </rPr>
          <t xml:space="preserve">
</t>
        </r>
      </text>
    </comment>
    <comment ref="E84" authorId="2" shapeId="0">
      <text>
        <r>
          <rPr>
            <b/>
            <sz val="9"/>
            <rFont val="Tahoma"/>
            <charset val="134"/>
          </rPr>
          <t>Official development assistance (ODA)</t>
        </r>
        <r>
          <rPr>
            <sz val="9"/>
            <rFont val="Tahoma"/>
            <charset val="134"/>
          </rPr>
          <t xml:space="preserve">
</t>
        </r>
      </text>
    </comment>
    <comment ref="C85" authorId="2" shapeId="0">
      <text>
        <r>
          <rPr>
            <b/>
            <sz val="9"/>
            <rFont val="Tahoma"/>
            <charset val="134"/>
          </rPr>
          <t>Các hộ kinh doanh
Cá nhân</t>
        </r>
        <r>
          <rPr>
            <sz val="9"/>
            <rFont val="Tahoma"/>
            <charset val="134"/>
          </rPr>
          <t xml:space="preserve">
</t>
        </r>
      </text>
    </comment>
    <comment ref="C86" authorId="2" shapeId="0">
      <text>
        <r>
          <rPr>
            <b/>
            <sz val="9"/>
            <rFont val="Tahoma"/>
            <charset val="134"/>
          </rPr>
          <t xml:space="preserve">Cá nhân
</t>
        </r>
        <r>
          <rPr>
            <sz val="9"/>
            <rFont val="Tahoma"/>
            <charset val="134"/>
          </rPr>
          <t xml:space="preserve">
</t>
        </r>
      </text>
    </comment>
    <comment ref="F86" authorId="2" shapeId="0">
      <text>
        <r>
          <rPr>
            <b/>
            <sz val="9"/>
            <rFont val="Tahoma"/>
            <charset val="134"/>
          </rPr>
          <t>Công Ty Tài chính Cho Vay Tiêu Dùng</t>
        </r>
        <r>
          <rPr>
            <sz val="9"/>
            <rFont val="Tahoma"/>
            <charset val="134"/>
          </rPr>
          <t xml:space="preserve">
</t>
        </r>
      </text>
    </comment>
    <comment ref="C87" authorId="2" shapeId="0">
      <text>
        <r>
          <rPr>
            <b/>
            <sz val="9"/>
            <rFont val="Calibri"/>
            <scheme val="minor"/>
          </rPr>
          <t>women</t>
        </r>
        <r>
          <rPr>
            <sz val="9"/>
            <rFont val="Calibri"/>
            <scheme val="minor"/>
          </rPr>
          <t xml:space="preserve">
</t>
        </r>
      </text>
    </comment>
    <comment ref="F87" authorId="2" shapeId="0">
      <text>
        <r>
          <rPr>
            <b/>
            <sz val="9"/>
            <rFont val="Tahoma"/>
            <charset val="134"/>
          </rPr>
          <t>Công Ty Tài chính Cho Vay Tiêu Dùng</t>
        </r>
        <r>
          <rPr>
            <sz val="9"/>
            <rFont val="Tahoma"/>
            <charset val="134"/>
          </rPr>
          <t xml:space="preserve">
</t>
        </r>
      </text>
    </comment>
    <comment ref="C88" authorId="2" shapeId="0">
      <text>
        <r>
          <rPr>
            <b/>
            <sz val="9"/>
            <rFont val="Calibri"/>
            <scheme val="minor"/>
          </rPr>
          <t>women</t>
        </r>
        <r>
          <rPr>
            <sz val="9"/>
            <rFont val="Calibri"/>
            <scheme val="minor"/>
          </rPr>
          <t xml:space="preserve">
</t>
        </r>
      </text>
    </comment>
    <comment ref="F88" authorId="2" shapeId="0">
      <text>
        <r>
          <rPr>
            <b/>
            <sz val="9"/>
            <rFont val="Tahoma"/>
            <charset val="134"/>
          </rPr>
          <t>Công Ty Tài chính Cho Vay Tiêu Dùng</t>
        </r>
        <r>
          <rPr>
            <sz val="9"/>
            <rFont val="Tahoma"/>
            <charset val="134"/>
          </rPr>
          <t xml:space="preserve">
</t>
        </r>
      </text>
    </comment>
    <comment ref="C90" authorId="2" shapeId="0">
      <text>
        <r>
          <rPr>
            <sz val="9"/>
            <rFont val="Calibri"/>
            <scheme val="minor"/>
          </rPr>
          <t xml:space="preserve">SMMEs and Large corporations
</t>
        </r>
      </text>
    </comment>
    <comment ref="C91" authorId="2" shapeId="0">
      <text>
        <r>
          <rPr>
            <b/>
            <sz val="9"/>
            <rFont val="Tahoma"/>
            <charset val="134"/>
          </rPr>
          <t>Các hộ kinh doanh
Cá nhân</t>
        </r>
        <r>
          <rPr>
            <sz val="9"/>
            <rFont val="Tahoma"/>
            <charset val="134"/>
          </rPr>
          <t xml:space="preserve">
</t>
        </r>
      </text>
    </comment>
    <comment ref="C92" authorId="2" shapeId="0">
      <text>
        <r>
          <rPr>
            <b/>
            <sz val="9"/>
            <rFont val="Tahoma"/>
            <charset val="134"/>
          </rPr>
          <t xml:space="preserve">Cá nhân
Cá nhân
Cá nhân
</t>
        </r>
        <r>
          <rPr>
            <sz val="9"/>
            <rFont val="Tahoma"/>
            <charset val="134"/>
          </rPr>
          <t xml:space="preserve">
</t>
        </r>
      </text>
    </comment>
    <comment ref="C93" authorId="2" shapeId="0">
      <text>
        <r>
          <rPr>
            <b/>
            <sz val="9"/>
            <rFont val="Tahoma"/>
            <charset val="134"/>
          </rPr>
          <t>Các Doanh nghiệp Nhỏ và Vừa
Các Tổ chức Tài chính</t>
        </r>
        <r>
          <rPr>
            <sz val="9"/>
            <rFont val="Tahoma"/>
            <charset val="134"/>
          </rPr>
          <t xml:space="preserve">
</t>
        </r>
      </text>
    </comment>
    <comment ref="C94" authorId="2" shapeId="0">
      <text>
        <r>
          <rPr>
            <b/>
            <sz val="9"/>
            <rFont val="Tahoma"/>
            <charset val="134"/>
          </rPr>
          <t>Các Doanh nghiệp Nhỏ và Vừa
Các Tổ chức Tài chính</t>
        </r>
        <r>
          <rPr>
            <sz val="9"/>
            <rFont val="Tahoma"/>
            <charset val="134"/>
          </rPr>
          <t xml:space="preserve">
</t>
        </r>
      </text>
    </comment>
    <comment ref="E94" authorId="2" shapeId="0">
      <text>
        <r>
          <rPr>
            <sz val="9"/>
            <rFont val="Tahoma"/>
            <charset val="134"/>
          </rPr>
          <t xml:space="preserve">Khác, ghi rõ
</t>
        </r>
      </text>
    </comment>
    <comment ref="C98" authorId="2" shapeId="0">
      <text>
        <r>
          <rPr>
            <b/>
            <sz val="9"/>
            <rFont val="Tahoma"/>
            <charset val="134"/>
          </rPr>
          <t>Các Doanh nghiệp Nhỏ và Vừa
Các Tổ chức Tài chính</t>
        </r>
        <r>
          <rPr>
            <sz val="9"/>
            <rFont val="Tahoma"/>
            <charset val="134"/>
          </rPr>
          <t xml:space="preserve">
</t>
        </r>
      </text>
    </comment>
    <comment ref="C99" authorId="2" shapeId="0">
      <text>
        <r>
          <rPr>
            <b/>
            <sz val="9"/>
            <rFont val="Tahoma"/>
            <charset val="134"/>
          </rPr>
          <t>Các Doanh nghiệp Nhỏ và Vừa
Các Tổ chức Tài chính</t>
        </r>
        <r>
          <rPr>
            <sz val="9"/>
            <rFont val="Tahoma"/>
            <charset val="134"/>
          </rPr>
          <t xml:space="preserve">
</t>
        </r>
      </text>
    </comment>
    <comment ref="C100" authorId="2" shapeId="0">
      <text>
        <r>
          <rPr>
            <b/>
            <sz val="9"/>
            <rFont val="Tahoma"/>
            <charset val="134"/>
          </rPr>
          <t>Các Doanh nghiệp Nhỏ và Vừa
Các Tổ chức Tài chính</t>
        </r>
        <r>
          <rPr>
            <sz val="9"/>
            <rFont val="Tahoma"/>
            <charset val="134"/>
          </rPr>
          <t xml:space="preserve">
</t>
        </r>
      </text>
    </comment>
    <comment ref="E100" authorId="2" shapeId="0">
      <text>
        <r>
          <rPr>
            <b/>
            <sz val="9"/>
            <rFont val="Tahoma"/>
            <charset val="134"/>
          </rPr>
          <t>Hỗ trợ kỹ thuật</t>
        </r>
      </text>
    </comment>
    <comment ref="C101" authorId="2" shapeId="0">
      <text>
        <r>
          <rPr>
            <b/>
            <sz val="9"/>
            <rFont val="Tahoma"/>
            <charset val="134"/>
          </rPr>
          <t>Các Doanh nghiệp Nhỏ và Vừa
Các Tổ chức Tài chính</t>
        </r>
        <r>
          <rPr>
            <sz val="9"/>
            <rFont val="Tahoma"/>
            <charset val="134"/>
          </rPr>
          <t xml:space="preserve">
</t>
        </r>
      </text>
    </comment>
    <comment ref="C102" authorId="2" shapeId="0">
      <text>
        <r>
          <rPr>
            <b/>
            <sz val="9"/>
            <rFont val="Tahoma"/>
            <charset val="134"/>
          </rPr>
          <t>Các Doanh nghiệp Nhỏ và Vừa
Các Tổ chức Tài chính</t>
        </r>
        <r>
          <rPr>
            <sz val="9"/>
            <rFont val="Tahoma"/>
            <charset val="134"/>
          </rPr>
          <t xml:space="preserve">
</t>
        </r>
      </text>
    </comment>
    <comment ref="C103" authorId="2" shapeId="0">
      <text>
        <r>
          <rPr>
            <b/>
            <sz val="9"/>
            <rFont val="Tahoma"/>
            <charset val="134"/>
          </rPr>
          <t>Các Doanh nghiệp Nhỏ và Vừa
Các Tổ chức Tài chính</t>
        </r>
        <r>
          <rPr>
            <sz val="9"/>
            <rFont val="Tahoma"/>
            <charset val="134"/>
          </rPr>
          <t xml:space="preserve">
</t>
        </r>
      </text>
    </comment>
    <comment ref="C104" authorId="2" shapeId="0">
      <text>
        <r>
          <rPr>
            <b/>
            <sz val="9"/>
            <rFont val="Tahoma"/>
            <charset val="134"/>
          </rPr>
          <t>Các tổ chức công
Doanh nghiệp thuộc sở hữu nhà nước</t>
        </r>
        <r>
          <rPr>
            <sz val="9"/>
            <rFont val="Tahoma"/>
            <charset val="134"/>
          </rPr>
          <t xml:space="preserve">
</t>
        </r>
      </text>
    </comment>
    <comment ref="F104" authorId="2" shapeId="0">
      <text>
        <r>
          <rPr>
            <b/>
            <sz val="9"/>
            <rFont val="Tahoma"/>
            <charset val="134"/>
          </rPr>
          <t xml:space="preserve">Khác, mạng lưới tài trợ liên chính phủ </t>
        </r>
      </text>
    </comment>
  </commentList>
</comments>
</file>

<file path=xl/sharedStrings.xml><?xml version="1.0" encoding="utf-8"?>
<sst xmlns="http://schemas.openxmlformats.org/spreadsheetml/2006/main" count="3097" uniqueCount="954">
  <si>
    <t>Công cụ A2F cho Việt Nam</t>
  </si>
  <si>
    <t>EIP CÔNG CỤ TIẾP CẬN TÀI CHÍNH CHO VIỆT NAM: HƯỚNG DẪN</t>
  </si>
  <si>
    <t>CƠ SỞ LÝ LUẬN VỀ CÔNG CỤ</t>
  </si>
  <si>
    <t>Khi các cơ hội phát triển khu CN Sinh thái (EIP) khả thi đã được xác định và phát triển, vẫn còn những thách thức đối với việc triển khai chúng trên thực tế. Từ kinh nghiệm của nhiều khu công nghiệp đang phát triển và các nước đang chuyển đổi, rõ ràng rằng khả năng tiếp cận tài chính thường là một thách thức chính để thực hiện các sáng kiến EIP khả thi. Một số khu công nghiệp là các tổng công ty thuộc sở hữu nhà nước và do đó không có tư cách vay vốn (sử dụng tài sản của khu công nghiệp để thế chấp) như một khoản đầu tư vốn cho các sáng kiến EIP khả thi, ngay cả khi các sáng kiến này mang lại lợi tức đầu tư rất thuận lợi. Do đó, giải quyết vấn đề tiếp cận tài chính đóng một vai trò quan trọng trong việc thực hiện thành công các sáng kiến EIP.</t>
  </si>
  <si>
    <t>MỤC TIÊU CÔNG CỤ</t>
  </si>
  <si>
    <t>Mục tiêu tổng thể của công cụ này là hướng dẫn các đơn vị quản lý KCN và các công ty thuê đất xác định, xem xét và tiếp cận các lựa chọn tài chính sẵn có cho các sáng kiến EIP khả thi cho các khu công nghiệp của họ.
Mục tiêu cụ thể:
• Cung cấp tổng quan về các loại cơ chế tài chính khác nhau và khả năng áp dụng tổng thể của chúng cho các sáng kiến EIP
• Cung cấp hướng dẫn tổng thể về cách tiếp cận thành công các loại lựa chọn tài chính khác nhau
• Tạo các cơ hội thử nghiệm để xác định các lựa chọn tài chính sẵn có trên phạm vi quốc tế
• Tạo các cơ hội thử nghiệm để xác định các lựa chọn tài chính sẵn có trên toàn quốc
• Hướng dẫn ban quản lý KCN và các công ty đến (các) trang web liên quan và chi tiết liên hệ của các lựa chọn tài chính đã xác định, để truy cập thông tin chi tiết và thực hiện các bước tiếp theo</t>
  </si>
  <si>
    <t>NGƯỜI DÙNG ĐƯỢC MỤC TIÊU</t>
  </si>
  <si>
    <t>Công cụ này được thiết kế để sử dụng bởi BQL KCN và / hoặc các công ty thuê mướn có liên quan, nếu cần, được hỗ trợ bởi các nhà cung cấp dịch vụ quốc gia và / hoặc các cơ quan phát triển
Người dùng được nhắm mục tiêu của Công cụ EIP A2F:
• Các đơn vị quản lý khu công nghiệp và các công ty đi thuê đã xác định được dự án đầu tư EIP cụ thể. Trọng tâm đề xuất của công cụ là phạm vi ảnh hưởng của các công ty quản lý KCN và người thuê, thay vì đầu tư của các bên liên quan bên ngoài (ví dụ: các cơ quan chính phủ)
• các cơ quan phát triển quốc tế (ví dụ như các nhân viên UNIDO tham gia các dự án EIP) hỗ trợ các khu công nghiệp phát triển và thực hiện các dự án đầu tư EIP khả thi.</t>
  </si>
  <si>
    <t>CÁC BƯỚC TRUY CẬP VÀO CÔNG CỤ TÌM KIẾM TÀI CHÍNH</t>
  </si>
  <si>
    <t>ĐẦU VÀO CÔNG CỤ:
ĐÁNH GIÁ KHẢ NĂNG ĐÁP ỨNG TIÊU CHUẨN YÊU CẦU</t>
  </si>
  <si>
    <t>TÌM KIẾM LỰA CHỌN TÀI CHÍNH</t>
  </si>
  <si>
    <t>CƠ SỞ DỮ LIỆU CÁC NGUỒN TÀI CHÍNH</t>
  </si>
  <si>
    <t>HƯỚNG DẪN CÁCH TIẾP CẬN TÀI CHÍNH</t>
  </si>
  <si>
    <t>LIÊN HỆ VỚI CÁC TỔ CHỨC TÀI CHÍNH</t>
  </si>
  <si>
    <r>
      <rPr>
        <b/>
        <sz val="9"/>
        <rFont val="Calibri"/>
        <charset val="134"/>
        <scheme val="minor"/>
      </rPr>
      <t>Bao gồm:</t>
    </r>
    <r>
      <rPr>
        <sz val="9"/>
        <rFont val="Calibri"/>
        <charset val="134"/>
        <scheme val="minor"/>
      </rPr>
      <t xml:space="preserve">
• Phân tích bối cảnh kinh tế - chính trị trong 5 năm
• Chi tiết kỹ thuật
• ROI
• Nhu cầu / kế hoạch đầu tư
• Đánh giá rủi ro
• Lợi ích môi trường
• Lợi ích xã hội</t>
    </r>
  </si>
  <si>
    <r>
      <rPr>
        <b/>
        <sz val="9"/>
        <rFont val="Calibri"/>
        <charset val="134"/>
        <scheme val="minor"/>
      </rPr>
      <t>Các tiêu chí tìm kiếm:
•</t>
    </r>
    <r>
      <rPr>
        <sz val="9"/>
        <rFont val="Calibri"/>
        <charset val="134"/>
        <scheme val="minor"/>
      </rPr>
      <t xml:space="preserve"> Loại hình công ty tìm kiếm nguồn tài chính
• Lĩnh vực của nguồn tài chính  
• Công cụ tài chính 
• Loại hình tổ chức tài chính 
• Các loại sáng kiến ưu tiên tài trợ
</t>
    </r>
  </si>
  <si>
    <r>
      <rPr>
        <b/>
        <sz val="9"/>
        <rFont val="Calibri"/>
        <charset val="134"/>
        <scheme val="minor"/>
      </rPr>
      <t>Cơ sở dữ liệu bao gồm:</t>
    </r>
    <r>
      <rPr>
        <sz val="9"/>
        <rFont val="Calibri"/>
        <charset val="134"/>
        <scheme val="minor"/>
      </rPr>
      <t xml:space="preserve">
• Tên tổ chức tài chính
• Tên quỹ
• Trọng tâm cụ thể của nguồn tài chính
• Giá trị tài trợ
• Tiêu chí chọn lựa
• Trang web
• Chi tiết liên lạc
• Thông tin các cơ hội đầu tư
• Một số bảng câu hỏi thực hiện cho các tổ chức tài chính
</t>
    </r>
  </si>
  <si>
    <r>
      <rPr>
        <b/>
        <sz val="9"/>
        <rFont val="Calibri"/>
        <charset val="134"/>
        <scheme val="minor"/>
      </rPr>
      <t xml:space="preserve">Những tiêu chí chọn lựa thông dụng để công ty tiếp cận nguồn tài chính </t>
    </r>
    <r>
      <rPr>
        <sz val="9"/>
        <rFont val="Calibri"/>
        <charset val="134"/>
        <scheme val="minor"/>
      </rPr>
      <t xml:space="preserve">
• Phân tích thị trường
• Nghiên cứu khả thi
• Mô hình kinh doanh
• Lợi nhuận hay khả năng sinh lời
• Nghiên cứu tiền khả thi
• Thẩm định doanh nghiệp
• Khả năng hoàn vốn đầu tư 
• Các tác động xã hội, môi trường, phát triển kinh tế  
• Kế hoạch kinh doanh
•Tổ chức thể chế bền vững 
</t>
    </r>
  </si>
  <si>
    <t xml:space="preserve">Biểu mẫu hỗ trợ các khu công nghiệp / công ty trong giai đoạn thiết lập liên hệ ban đầu với các tổ chức tài chính để kiểm tra xem có công ty đã có sẵn phương án tài trợ đã xác định hay không và xác nhận quy trình chi tiết để tiếp cận phương án tài trợ.
</t>
  </si>
  <si>
    <t xml:space="preserve">Công cụ này cũng có thể được sử dụng khi chưa có nghiên cứu tiền khả thi </t>
  </si>
  <si>
    <t>HƯỚNG DẪN TÌM KIẾM CƠ SỞ DỮ LIỆU</t>
  </si>
  <si>
    <t>1. Bạn có thể lọc dữ liệu bằng cách chỉ cần nhấp vào một mục trên mỗi (các) bảng bộ lọc.</t>
  </si>
  <si>
    <t>Bạn sẽ nhận thấy rằng mục đã chọn có màu khác so với các mục khác trong danh sách</t>
  </si>
  <si>
    <t>Phần còn lại của bảng sẽ được điền dựa trên dữ liệu phù hợp với tiêu chí đã chọn</t>
  </si>
  <si>
    <t>3. Bạn cũng có thể chọn để chọn nhiều mục cùng một lúc. Để làm điều đó, hãy giữ Phím "Control" và nhấp vào những mục bạn muốn chọn.</t>
  </si>
  <si>
    <t>4. Nếu bạn muốn xóa vùng chọn, hãy nhấp vào biểu tượng bộ lọc (có dấu chéo màu đỏ) ở trên cùng bên phải.</t>
  </si>
  <si>
    <t>ê</t>
  </si>
  <si>
    <t>5. Khi bạn đã thực hiện các lựa chọn của mình trên các máy thái, thao tác này sẽ lọc dữ liệu trong Bảng để chỉ phản ánh dữ liệu cho lựa chọn của bạn.</t>
  </si>
  <si>
    <t>CÂU HỎI</t>
  </si>
  <si>
    <t>Mọi thắc mắc, nhận xét và yêu cầu cung cấp thông tin, vui lòng gửi email:</t>
  </si>
  <si>
    <r>
      <rPr>
        <b/>
        <sz val="14"/>
        <color theme="8"/>
        <rFont val="Calibri"/>
        <charset val="134"/>
        <scheme val="minor"/>
      </rPr>
      <t>Phiên bản công cụ:</t>
    </r>
    <r>
      <rPr>
        <sz val="11"/>
        <rFont val="Calibri"/>
        <charset val="134"/>
        <scheme val="minor"/>
      </rPr>
      <t xml:space="preserve"> Bản hoàn chỉnh, 11-2022</t>
    </r>
  </si>
  <si>
    <t>TIÊU CHÍ ĐỂ TÌM KIẾM CƠ SỞ TÀI CHÍNH</t>
  </si>
  <si>
    <t>CƠ SỞ DỮ LIỆU CÁC LỰA CHỌN TÀI CHÍNH: KẾT QUẢ TỪ TIÊU CHÍ TÌM KIẾM</t>
  </si>
  <si>
    <t>TIÊU CHÍ TÌM KIẾM</t>
  </si>
  <si>
    <t>KẾT QUẢ TÌM KIẾM</t>
  </si>
  <si>
    <t>#</t>
  </si>
  <si>
    <t>Loại hình tổ chức xin tài trợ</t>
  </si>
  <si>
    <t>loại lĩnh vực tài chính</t>
  </si>
  <si>
    <t>Loại công cụ đầu tư</t>
  </si>
  <si>
    <t>loại hình tổ chức tài chính</t>
  </si>
  <si>
    <t>Loại tìm kiếm sáng kiến ​​EIP</t>
  </si>
  <si>
    <t>Tên tổ chức tài chính</t>
  </si>
  <si>
    <t>Fund tên quỹ</t>
  </si>
  <si>
    <t>Kết quả sáng kiến ​​EIP</t>
  </si>
  <si>
    <t>ngưỡng tài chính</t>
  </si>
  <si>
    <t>Đủ tiêu chuẩn</t>
  </si>
  <si>
    <t>người liên hệ</t>
  </si>
  <si>
    <t>liên kết web</t>
  </si>
  <si>
    <t>E-mail</t>
  </si>
  <si>
    <t>Điện thoại</t>
  </si>
  <si>
    <t>Thông tin cơ hội đầu tư</t>
  </si>
  <si>
    <t>Doanh nghiệp vừa và nhỏ</t>
  </si>
  <si>
    <t>Nguồn tài trợ quốc tế</t>
  </si>
  <si>
    <t>Các khoản vay</t>
  </si>
  <si>
    <t>Tổ chức tài trợ phát triển</t>
  </si>
  <si>
    <t xml:space="preserve">- Phát triển cộng đồng
- Hiệu quả năng lượng (thay đổi quy trình, đồng phát, lưới điện thông minh, sưởi ấm / làm mát)
- Năng lượng tái tạo (năng lượng mặt trời, gió, hydro sinh khối hydro)
- Quản lý đất đai bền vững, (nông nghiệp, lâm nghiệp bền vững, mảng xanh công viên, quản lý lưu vực nước)
- Sức khỏe, an toàn và vệ sinh lao động
</t>
  </si>
  <si>
    <t xml:space="preserve">Belgian Investment Company for Developing countries (BIO) </t>
  </si>
  <si>
    <t>BIO - Financing and assisting private enterprises</t>
  </si>
  <si>
    <t>EUR 1mil-EUR15mil</t>
  </si>
  <si>
    <t>Các doanh nghiệp hiện đang hoạt động trong lĩnh vực kinh doanh nông nghiệp, công nghiệp, dịch vụ cho người dân (y tế và giáo dục), sử dụng năng lượng hiệu quả
1. Bản giới thiệu công ty
2. Bản giới thiệu về sản phẩm, khách hàng, đối thủ cạnh tranh, nhà cung cấp và đội ngũ quản lý
3. Kế hoạch đầu tư và kế hoạch tài trợ sơ bộ
4. Dự báo khả năng sinh lời
5. Đối với các công ty hiện có, bản báo cáo tài chính tối thiểu là ba năm "</t>
  </si>
  <si>
    <t>Gaëtan Herinckx - Manager &amp; Senior Investment Officer</t>
  </si>
  <si>
    <t>http://www.bio-invest.be/</t>
  </si>
  <si>
    <t>investment@bio-invest.be</t>
  </si>
  <si>
    <t>+32 2 778 99 99</t>
  </si>
  <si>
    <t xml:space="preserve">BIO cam kết thúc đẩy các phương pháp hay nhất để mở đường cho một tương lai tốt đẹp hơn và đóng góp của nó cho các Mục tiêu Phát triển Bền vững năm 2030.
BIO đảm bảo khả năng tiếp cận năng lượng mới với giá  phải chăng, đáng tin cậy, bền vững và hiện đại bằng cách đầu tư vào các dự án năng lượng tái tạo và dự án năng lượng hiệu quả, vốn là chìa khóa cho sự phát triển của khu vực tư nhân.
BIO đóng góp vào tăng trưởng bền vững thông qua việc thúc đẩy các tiêu chuẩn Môi trường &amp; Xã hội trong đầu tư. </t>
  </si>
  <si>
    <t>Khác, ghi rõ</t>
  </si>
  <si>
    <t>Vốn chủ sở hữu</t>
  </si>
  <si>
    <t xml:space="preserve">- Phát triển cộng đồng
- Hiệu quả năng lượng (thay đổi quy trình, đồng phát, lưới điện thông minh, sưởi ấm / làm mát)
- Năng lượng tái tạo (năng lượng mặt trời, gió, hydro sinh khối hydro)
- Quản lý đất đai bền vững, (nông nghiệp, lâm nghiệp bền vững, mảng xanh công viên, quản lý lưu vực nước)
- Sức khỏe, an toàn và vệ sinh lao động
</t>
  </si>
  <si>
    <t>BIO - Private equity funds for SMEs, infrastructure and microfinance</t>
  </si>
  <si>
    <t>Nhóm quản lý quỹ đóng vai trò tích cực trong việc nâng cao các tiêu chuẩn về môi trường, xã hội và quản trị trong các công ty liên quan. Các nhà quản lý này phải am hiểu sâu sắc các quốc gia mục tiêu của họ và giám sát chặt chẽ các dự án của họ.
Các nhà đầu tư có tác động khác trong các lĩnh vực, khu vực và giai đoạn kinh doanh cụ thể. 
1. Tất cả các báo cáo kết quả hoạt động của Quỹ trong ít nhất 3 năm
2. Bảng thông tin về quỹ</t>
  </si>
  <si>
    <t>Laetitia Counye - Manager &amp; Senior Investment Officer</t>
  </si>
  <si>
    <t>BIO cam kết xây dựng danh mục đầu tư đa dạng, cung cấp vốn dài hạn cho các doanh nhân và củng cố mô hình kinh doanh của các doanh nghiệp vừa và nhỏ có liên quan.</t>
  </si>
  <si>
    <t>Doanh nghiệp lớn</t>
  </si>
  <si>
    <t>- Năng lượng tái tạo (năng lượng mặt trời, gió, hydro sinh khối hydro)
- Công trình cây xanh, hạ tầng khu công nghiệp</t>
  </si>
  <si>
    <t xml:space="preserve">BIO - Financing private infrastructure projects
</t>
  </si>
  <si>
    <t>EUR 3mil-EUR 20mil</t>
  </si>
  <si>
    <t>Các dự án cơ sở hạ tầng cung cấp các dịch vụ cơ bản cho người dân và cho hệ sinh thái khởi nghiệp.
Điều này bao gồm, nhưng không giới hạn, năng lượng tái tạo, viễn thông và vận tải &amp; hậu cần.
1. Nghiên cứu tính khả thi của dự án
2. Các kế hoạch thực hiện dự án
3. Hiệu quả đem lại</t>
  </si>
  <si>
    <t>Camille Fronville - 
Manager &amp; Senior Investment Officer</t>
  </si>
  <si>
    <t>infrastructure@bio-invest.be</t>
  </si>
  <si>
    <t xml:space="preserve">BIO đóng góp vào tăng trưởng bền vững thông qua việc thúc đẩy các tiêu chuẩn Môi trường &amp; Xã hội trong đầu tư. </t>
  </si>
  <si>
    <t>- Năng lượng tái tạo (năng lượng mặt trời, gió, hydro sinh khối hydro)
- Thích ứng với biến đổi khí hậu (kênh kiểm soát lũ lụt, đê điều, làm mát tự nhiên)</t>
  </si>
  <si>
    <t>Năng lượng sạch</t>
  </si>
  <si>
    <t>Norfund - Năng lượng sạch</t>
  </si>
  <si>
    <t>US$4mil-US$50mil</t>
  </si>
  <si>
    <t>- Norfund đầu tư vào các công ty đáp ứng các ưu tiên chiến lược của Norfund phù hợp với các Mục tiêu Phát triển Bền vững của Liên hợp quốc.
- Norfund sở hữu tối đa 35%
- Điều này có nghĩa là các dự án thường có tổng vốn chủ sở hữu từ 100 triệu NOK trở lên
- Norfund là một chủ sở hữu tích cực và thường có một vị trí trong hội đồng quản trị
- Thời gian đầu tư thường từ 5 đến 10 năm
1. Nghiên cứu tính khả thi của dự án
2. Các kế hoạch thực hiện dự án
3. Hiệu quả đem lại</t>
  </si>
  <si>
    <t>Ms Fay Chetnakarnkul - Regional Director</t>
  </si>
  <si>
    <t>https://www.norfund.no/</t>
  </si>
  <si>
    <t>post.bangkok@norfund.no</t>
  </si>
  <si>
    <t xml:space="preserve"> +66909741907</t>
  </si>
  <si>
    <t xml:space="preserve">Norfund đầu tư vào Năng lượng sạch để tăng cường khả năng tiếp cận và cung cấp năng lượng ở các nước đang phát triển.
Năng lượng sạch, đáng tin cậy và giá cả phải chăng là điều cần thiết cho hoạt động kinh doanh và tạo việc làm và giúp giảm thiểu biến đổi khí hậu. </t>
  </si>
  <si>
    <t>US$5mil-US$20mil</t>
  </si>
  <si>
    <t xml:space="preserve">'- Norfund đầu tư vào các công ty đáp ứng các ưu tiên chiến lược của Norfund phù hợp với các Mục tiêu Phát triển Bền vững của Liên hợp quốc.
- Norfund cung cấp các khoản vay cấp cao 
- Các khoản vay sẽ có thời gian đáo hạn trong khoảng 3-10 năm và có thể bằng USD hoặc nội tệ.
- Định giá theo điều kiện thị trường L10
1. Nghiên cứu tính khả thi của dự án
2. Các kế hoạch thực hiện dự án
3. Hiệu quả đem lại
</t>
  </si>
  <si>
    <t xml:space="preserve">- Công trình cây xanh, hạ tầng công viên
- Quản lý chất thải (tái sử dụng / tái chế, quản lý chất thải)
- Mạng lưới tái sử dụng nước (hiệu quả sử dụng nước, xử lý nước thải) ở cấp khu CN.
</t>
  </si>
  <si>
    <t>Norfund - Cơ sở hạ tầng xanh</t>
  </si>
  <si>
    <t>- Norfund đầu tư vào các công ty đáp ứng các ưu tiên chiến lược của Norfund phù hợp với các Mục tiêu Phát triển Bền vững của Liên hợp quốc.
- Norfund cung cấp các khoản vay cấp cao 
- Các khoản vay sẽ có thời gian đáo hạn trong khoảng 3-10 năm và có thể bằng USD hoặc nội tệ.
- Định giá theo điều kiện thị trường L10
1. Nghiên cứu tính khả thi của dự án
2. Các kế hoạch thực hiện dự án
3. Hiệu quả đem lại</t>
  </si>
  <si>
    <t>Mr Carl Johan Wahlund - Investment Director
Green Infrastructure</t>
  </si>
  <si>
    <t>post@norfund.no</t>
  </si>
  <si>
    <t>+47 22 01 93 93</t>
  </si>
  <si>
    <t>Đầu tư vào Cơ sở hạ tầng xanh góp phần vào tăng trưởng bền vững của các thành phố và thị trấn, giảm tác động xấu đến môi trường và cải thiện mức sống của người dân.</t>
  </si>
  <si>
    <t>- Công trình xanh, hạ tầng khu CN
- Quản lý chất thải (tái sử dụng / tái chế, quản lý chất thải)
- Mạng lưới tái sử dụng nước (hiệu quả sử dụng nước, xử lý nước thải) ở khu CN.</t>
  </si>
  <si>
    <t>Norfund - Green Infrastructure</t>
  </si>
  <si>
    <t xml:space="preserve">'- Quản lý chất thải, bao gồm cả chất thải thành năng lượng
- Cấp nước &amp; vệ sinh, bao gồm cả xử lý nước thải
- Truyền tải và phân phối điện
- Norfund cung cấp các khoản vay cấp cao 
- Các khoản vay sẽ có thời gian đáo hạn trong khoảng 3-10 năm và có thể bằng USD hoặc nội tệ.
- Định giá theo điều kiện thị trường
1. Nghiên cứu tính khả thi của dự án
2. Các kế hoạch thực hiện dự án
3. Hiệu quả đem lại
</t>
  </si>
  <si>
    <t>Nhiều loại hình doanh nghiệp</t>
  </si>
  <si>
    <t>Đầu tư có tầm ảnh hưởng</t>
  </si>
  <si>
    <t>Chương trình phát triển doanh nghiệp – Khu vực tư nhân</t>
  </si>
  <si>
    <t xml:space="preserve">- Thích ứng với biến đổi khí hậu (kênh kiểm soát lũ lụt, đê điều, làm mát tự nhiên)
- Hiệu quả năng lượng (thay đổi quy trình, đồng phát, lưới điện thông minh, sưởi ấm / làm mát)
- Năng lượng tái tạo (năng lượng mặt trời, gió, hydro sinh khối hydro)
- Sản phẩm và vật liệu xanh
</t>
  </si>
  <si>
    <t>Finnfund</t>
  </si>
  <si>
    <t>EUR1mil-EUR25mil</t>
  </si>
  <si>
    <t xml:space="preserve">- Doanh nghiệp tư nhân.
- Việc tài trợ luôn theo điều kiện thị trường.
- Dự án phải được thực hiện một cách có trách nhiệm,
- Nhắm mục tiêu vào một quốc gia đang phát triển theo định nghĩa của OECD,
- Tạo ra các tác động phát triển có thể đo lường được và sinh lợi về mặt tài chính.
- Tập trung vào các lĩnh vực quan trọng đối với phát triển bền vững, cụ thể là năng lượng sạch, lâm nghiệp và nông nghiệp bền vững và các tổ chức tài chính. 
1. Thông tin tài chính (báo cáo thường niên trong 3 năm trở lại đây)
2. Thông tin liên hệ
3. Chiến lược công ty và vai trò của dự án
4. Kinh nghiệm và tài liệu tham khảo của các nhà tài trợ và đối tác trong lĩnh vực, ngành công nghiệp và thị trường quốc tế
5. Vai trò và trách nhiệm của các đối tác
6. Tổng quan dự án bao gồm: Phân tích thị trường; công nghệ, cơ sở hạ tầng; nguồn cung ứng nguyên liệu và vật tư; Môi trường và tác động xã hội; Tổ chức, quản lý, đào tạo; Thực hiện dự án; Kế hoạch đầu tư; Kế hoạch tài chính; Dự toán tài chính; Phân tích rủi ro; Các thỏa thuận hợp đồng và pháp lý; Tài liệu hỗ trợ nếu có (chẳng hạn như nghiên cứu khả thi (tiền khả thi), khảo sát thị trường, danh sách thiết bị hoặc thông tin về các dự án khác để so sánh)
</t>
  </si>
  <si>
    <t>Ulla-Maija Rantapuska
Investment Manager</t>
  </si>
  <si>
    <t>https://www.finnfund.fi/en/</t>
  </si>
  <si>
    <t>ulla-maija.rantapuska@finnfund.fi</t>
  </si>
  <si>
    <t>+358 41 536 5631</t>
  </si>
  <si>
    <t>Finnfund đầu tư vào các dự án kinh doanh có lợi nhuận nhằm thúc đẩy sự phát triển bền vững và được thực hiện bởi các doanh nghiệp có trách nhiệm ở các nước đang phát triển.</t>
  </si>
  <si>
    <t>- Renewable energy (solar, wind, hydro biomass hydrogen)
- Waste management (reuse/recycling, waste management)
- Environmental protection (monitoring (park-level) pollution control, prevention, and treatment)</t>
  </si>
  <si>
    <t>Swedfund</t>
  </si>
  <si>
    <t>NA-EUR80mil</t>
  </si>
  <si>
    <t xml:space="preserve">- Tác động tốt đến xã hội,
- Sự bền vững
- Khả năng tài chính. 
1. dữ liệu thị trường,
2. Kế hoạch kinh doanh,
3. báo cáo tài chính
4. đối tác đầu tư. </t>
  </si>
  <si>
    <t xml:space="preserve">Anton Ståhl - 
Investment Manager
</t>
  </si>
  <si>
    <t>https://www.swedfund.se/</t>
  </si>
  <si>
    <t>anton.stahl@swedfund.se</t>
  </si>
  <si>
    <t>+46 8 725 94 25</t>
  </si>
  <si>
    <t>Swedfund Thụy Điển đầu tư vào các doanh nghiệp và môi trường mà Swedfund có thể góp phần tạo ra tăng trưởng đồng đều, thu nhập từ thuế, cơ hội việc làm và niềm tin vào tương lai.</t>
  </si>
  <si>
    <t>Khu vực chính phủ</t>
  </si>
  <si>
    <t>Chương trình Phát triển Doanh nghiệp – Khu vực Chính phủ</t>
  </si>
  <si>
    <t>- Sản phẩm và vật liệu xanh
- Khác, giá trị Việt, thương hiệu Việt</t>
  </si>
  <si>
    <t>Bộ KẾ hoạch Đầu tư</t>
  </si>
  <si>
    <t>Quỹ phát triển doanh nghiệp vừa và nhỏ (SMEDF)</t>
  </si>
  <si>
    <t>NA-80% tổng giá trị dự án và dưới 19 tỷ đồng</t>
  </si>
  <si>
    <t xml:space="preserve">- &lt;100 nhân viên trong lĩnh vực dịch vụ; hoặc &lt;200 nhân viên trong các lĩnh vực khác như kinh doanh nông nghiệp, xây dựng, sản xuất, v.v.
- Doanh thu &lt;200 tỷ đồng năm trước
- Có dự án sản xuất kinh doanh khả thi ứng dụng sản phẩm trí tuệ hoặc phát triển công nghệ mới bền vững; hoặc tham gia vào chuỗi phát triển thương hiệu bền vững của ngành; hoặc chuỗi giá trị sản phẩm bền vững
- Tham gia các chương trình phát triển DNNVV của Trung ương; các bộ; hoặc các tổ chức cấp thành phố 
1. Đơn xin vay
2. Giấy phép kinh doanh
3. Báo cáo tài chính
4. Các tài liệu nghiên cứu tính khả thi dự án có liên quan; kế hoạch kinh doanh.
5. Bằng chứng về hợp đồng hoặc giấy phép phát triển sản phẩm / thương hiệu / công nghệ mới
</t>
  </si>
  <si>
    <t>Phòng hỗ trợ doanh nghiệp</t>
  </si>
  <si>
    <t>www.smedf.gov.vn</t>
  </si>
  <si>
    <t>callcenter.smedf@gmail.com
or
smedf1@mpi.gov.vn</t>
  </si>
  <si>
    <t>+2437957855 (ext 204 or 205)</t>
  </si>
  <si>
    <t>Hỗ trợ các doanh nghiệp vừa và nhỏ/ khởi nghiệp trong đổi mới sáng tạo trong các cụm ngành và chuỗi giá trị để phát triển các sản phẩm và / hoặc công nghệ bền vững</t>
  </si>
  <si>
    <t>Cơ quan chính phủ</t>
  </si>
  <si>
    <t>- Bảo vệ môi trường (giám sát (trong khu CN) kiểm soát, ngăn ngừa và xử lý ô nhiễm)</t>
  </si>
  <si>
    <t>Bộ Tài nguyên và Môi trường (MoNRE)</t>
  </si>
  <si>
    <t>Quỹ Bảo vệ môi trường Việt Nam (VEPF)</t>
  </si>
  <si>
    <t>NA-- Tối đa 70% giá trị dự án
- Lên đến 2 triệu đô la Mỹ cho các dự án quy mô vừa; và hơn 2 triệu đô la Mỹ cho các dự án có quy mô lớn</t>
  </si>
  <si>
    <t xml:space="preserve">- Tổ chức có dự án đầu tư thực hiện các hoạt động bảo vệ môi trường; dự án đầu tư phòng, chống và khắc phục ô nhiễm, suy thoái, sự cố môi trường có tính chất quốc gia, liên ngành, liên vùng hoặc giải quyết các vấn đề môi trường của địa phương.
1. Đơn xin vay vốn
2. Văn bản pháp lý của doanh nghiệp;
3. Phương án khả thi của dự án đối với đề nghị vay vốn;
4. Hồ sơ tài chính;
5. Các tài liệu về tài sản thế chấp;
6. Các tài liệu khác theo đề nghị của Quỹ Bảo vệ môi trường Việt Nam. 
</t>
  </si>
  <si>
    <t>Mr Le Quang Linh - Division of Planning and International Cooperation</t>
  </si>
  <si>
    <t>https://vepf.vn/vi/trang-chu.html</t>
  </si>
  <si>
    <t>lqlinh_vepf@monre.gov.vn </t>
  </si>
  <si>
    <t xml:space="preserve">+8424 37951221 </t>
  </si>
  <si>
    <t>Cho vay với lãi suất ưu đãi đối với các nhà đầu tư vay để thực hiện các dự án / kế hoạch bảo vệ môi trường tại Việt Nam.</t>
  </si>
  <si>
    <t>Tài trợ</t>
  </si>
  <si>
    <t>- Bảo vệ môi trường (giám sát (trong khu CN) kiểm soát, ngăn ngừa và xử lý ô nhiễm)
- Quản lý chất thải (tái sử dụng / tái chế, quản lý chất thải)
- Phát triển cộng đồng</t>
  </si>
  <si>
    <t>NA-- Tối đa 50% giá trị dự án</t>
  </si>
  <si>
    <t xml:space="preserve">- Công ty có vốn đối ứng tối thiểu 50% tổng chi phí đầu tư để thực hiện dự án đó;
- Đơn xin tài trợ hoặc đồng tài trợ được Quỹ phê duyệt và phải ký hợp đồng tài trợ hoặc đồng tài trợ.
1. Đơn xin tài trợ / đồng tài trợ
2. Văn bản pháp lý của doanh nghiệp;
3. Chi tiết dự án;
4. Hồ sơ tài chính;
5. Tài liệu về vốn đối ứng;
6. Các tài liệu khác theo đề nghị của Quỹ Bảo vệ môi trường Việt Nam. 
</t>
  </si>
  <si>
    <t xml:space="preserve">- Dự án xử lý chất thải và cải thiện môi trường;
- Các dự án xây dựng, thử nghiệm, phổ biến và nhân rộng các mô hình cộng đồng tham gia bảo vệ môi trường;
- Dự án Thiết kế các chương trình, dự án vận động tài trợ của các tổ chức, cá nhân trong và ngoài nước cho công tác bảo vệ môi trường;
- Các dự án đào tạo, chuyển giao công nghệ thân thiện với môi trường, sản xuất sạch hơn, các giải pháp phòng ngừa, hạn chế và khắc phục các sự cố môi trường;
- Tài trợ để khắc phục các sự cố môi trường. </t>
  </si>
  <si>
    <t>Trợ cấp</t>
  </si>
  <si>
    <t>Quỹ Bảo vệ môi trường Việt Nam (VEPF) - Cơ chế phát triển sạch</t>
  </si>
  <si>
    <t>NA-- Bằng 10% tổng mức đầu tư trang thiết bị để triển khai ứng dụng sáng chế bảo vệ môi trường</t>
  </si>
  <si>
    <t xml:space="preserve">- Chủ đầu tư dự án triển khai áp dụng sáng chế bảo vệ môi trường đã được chính phủ bảo hộ.
- Công trình đã hoàn thành, được nghiệm thu, quyết toán;
- Dự án đã kết thúc thời gian thử nghiệm và đủ điều kiện hoạt động bình thường. 
1. Đơn xin trợ cấp
2. Văn bản pháp lý của doanh nghiệp;
3. Chi tiết dự án;
4. Hồ sơ tài chính;
5. Hồ sơ tổng mức đầu tư
6. Các tài liệu khác theo đề nghị của Quỹ Bảo vệ môi trường Việt Nam. 
</t>
  </si>
  <si>
    <t xml:space="preserve">- Dự án tạo ra Bằng độc quyền hoặc triển khai ứng dụng Bằng độc quyền bảo vệ môi trường được Nhà nước bảo hộ
</t>
  </si>
  <si>
    <t xml:space="preserve">- Phát triển cộng đồng
- Hiệu quả năng lượng (thay đổi quy trình, đồng phát, lưới điện thông minh, sưởi ấm / làm mát)
- Năng lượng tái tạo (năng lượng mặt trời, gió, hydro sinh khối hydro)
- Sức khỏe, an toàn và vệ sinh lao động
- Sản phẩm và vật liệu xanh
- Quản lý chất thải (tái sử dụng / tái chế, quản lý chất thải)
- Mạng lưới tái sử dụng nước (hiệu quả sử dụng nước, xử lý nước thải) ở KCN
</t>
  </si>
  <si>
    <t>Bộ Khoa học Công nghệ</t>
  </si>
  <si>
    <t>Quỹ Đổi mới Công nghệ Quốc gia (NATIF)</t>
  </si>
  <si>
    <t>NA-- Tối đa 80% giá trị dự án; và
- Tối đa 15% vốn điều lệ của Quỹ cho 1 doanh nghiệp</t>
  </si>
  <si>
    <t xml:space="preserve">'- Doanh nghiệp được thành lập phù hợp với quy định của pháp luật, có đủ nguồn lực để thực hiện dự án và đảm bảo nguồn vốn chủ sở hữu góp tối thiểu 20% tổng mức đầu tư dự án;
- Có năng lực tài chính để trả nợ, đáp ứng các quy định về bảo đảm tiền vay;
- Tại thời điểm nộp hồ sơ vay vốn, doanh nghiệp không có nợ xấu tại các tổ chức tín dụng.
- Đóng tất cả các loại thuế kinh doanh. Trường hợp nợ thuế do nguyên nhân khách quan thì doanh nghiệp phải có xác nhận của cơ quan quản lý thuế trực tiếp. 
1. Việc phân bổ vốn vay của doanh nghiệp;
2. Hồ sơ dự án của doanh nghiệp;
3. Các tài liệu khác chứng minh doanh nghiệp đủ điều kiện vay vốn theo quy định tại Khoản 1, Điểm a, Điểm b Khoản 2 Điều 14 Điều lệ Quỹ.
</t>
  </si>
  <si>
    <t>Mr Pham Quang Tri _ Head of Credit Department</t>
  </si>
  <si>
    <t>https://natif.vn/</t>
  </si>
  <si>
    <t>pqtri@most.gov.vn</t>
  </si>
  <si>
    <t>+2439437128</t>
  </si>
  <si>
    <t xml:space="preserve">- Hỗ trợ doanh nghiệp chuyển giao và đổi mới công nghệ tiên tiến và bền vững 
- Đẩy mạnh chuyển giao công nghệ phục vụ phát triển nông nghiệp nông thôn miền núi, vùng có điều kiện kinh tế - xã hội khó khăn.
- Hỗ trợ ươm tạo công nghệ, ươm tạo doanh nghiệp khoa học và công nghệ.
- Hỗ trợ đào tạo nguồn nhân lực khoa học và công nghệ, phục vụ chuyển giao, đổi mới và cải tiến công nghệ. </t>
  </si>
  <si>
    <t>Bảo lãnh nợ</t>
  </si>
  <si>
    <t xml:space="preserve">NA-- Tối đa 80% giá trị dự án;
</t>
  </si>
  <si>
    <t xml:space="preserve">- Doanh nghiệp, tổ chức, cá nhân là nhà đầu tư chính thực hiện dự án công nghệ đã được xây dựng và lựa chọn trong Chương trình sản phẩm quốc gia, Chương trình đổi mới công nghệ quốc gia, Chương trình phát triển quốc gia và các chương trình, nhiệm vụ khoa học và công nghệ khác phục vụ phát triển kinh tế - xã hội.
1. Giấy đề nghị bảo lãnh vay vốn của nhà đầu tư;
2. Tài liệu chứng minh nhà đầu tư có đủ điều kiện được bảo lãnh vay vốn theo quy định tại Điều 23 Điều lệ Quỹ này và các tài liệu khác có liên quan theo quy định của Quỹ; 
</t>
  </si>
  <si>
    <t>NA-NA</t>
  </si>
  <si>
    <t>Doanh nghiệp, tổ chức, cá nhân thực hiện các nhiệm vụ sau:
- Phát triển công nghệ mới, bền vững, tiên tiến, công nghệ cao
- Phát triển công nghệ mới và ứng dụng vào sản xuất thử nghiệm các sản phẩm mới, ứng dụng mới, dịch vụ mới;
- Ứng dụng và phát triển công nghệ mới theo chuỗi giá trị sản xuất sản phẩm: Phục vụ sản phẩm quốc gia, sản phẩm chủ lực, sản phẩm chủ lực (quy mô ngành và địa phương);
- Đổi mới, hoàn thiện, sáng tạo công nghệ đáp ứng các tiêu chuẩn, quy chuẩn kỹ thuật tiên tiến, vượt trội để sản xuất các sản phẩm có giá trị gia tăng cao tham gia chuỗi sản xuất toàn cầu;
1. Tài liệu nghiên cứu về công nghệ
2. Các kế hoạch thực hiện
3. Bằng chứng cơ bản về ứng dụng và tác động của nghiên cứu</t>
  </si>
  <si>
    <t>Ms Phung Thu Nguyet</t>
  </si>
  <si>
    <t>ptnguyet@most.gov.vn</t>
  </si>
  <si>
    <t>+2436320770</t>
  </si>
  <si>
    <t>Ngân hàng</t>
  </si>
  <si>
    <t>- Hiệu quả năng lượng (thay đổi quy trình, đồng phát, lưới điện thông minh, sưởi ấm / làm mát)
- Năng lượng tái tạo (năng lượng mặt trời, gió, hydro sinh khối hydro)
- Quản lý chất thải (tái sử dụng / tái chế, quản lý chất thải)
- Mạng lưới tái sử dụng nước (hiệu quả sử dụng nước, xử lý nước thải) ở KCN.
- Công trình cây anh, hạ tầng KCN</t>
  </si>
  <si>
    <t>Ngân hàng Phát triển Việt Nam (VDB)</t>
  </si>
  <si>
    <t>Ngân hàng Phát triển Việt Nam (VDB) - Tín dụng đầu tư</t>
  </si>
  <si>
    <t>-  Công ty có đầy đủ năng lực pháp lý và thực hiện các thủ tục đầu tư đúng quy trình.
- Dự án đầu tư được NHPT thẩm định, đánh giá rủi ro để được xác định cho vay.
- Có vốn chủ sở hữu tham gia vào quá trình thực hiện dự án tối thiểu 20% tổng vốn đầu tư của dự án.
- Công ty không có nợ xấu tại bất kỳ tổ chức tín dụng nào tại thời điểm VDB xem xét cho vay và giải ngân.
- Công ty mua bảo hiểm tài sản để bảo đảm tiền vay trong thời hạn vay.
1. Tài liệu liên quan đến khoản vay:
- Đơn vay
- Giấy phép kinh doanh dự án
- Báo cáo nghiên cứu tính khả thi của dự án, thể hiện phương án tài chính và phương án trả nợ cho VDB
- Dự án phê duyệt kết quả; Công nghệ; thiết bị từ chính phủ
 - Thỏa thuận của Ủy ban nhân dân tỉnh, thành phố trực thuộc Trung ương về địa điểm xây dựng dự án; hoặc giao đất; hoặc thuê đất
2. Văn bản pháp lý của công ty:
- Giấy phép kinh doanh
- Điều lệ công ty
- Hồ sơ công ty với năng lực kỹ thuật mạnh mẽ cho dự án
3. Báo cáo tài chính 02 năm gần nhất thể hiện năng lực tài chính đủ mạnh từ 20% tổng giá trị dự án trở lên
4. Bảo hiểm tài sản cho vay được đảm bảo</t>
  </si>
  <si>
    <t>https://en.vdb.gov.vn/</t>
  </si>
  <si>
    <t>congthongtin@vdb.gov.vn</t>
  </si>
  <si>
    <t xml:space="preserve">+8424 37365659
</t>
  </si>
  <si>
    <t>Tập trung tài trợ cho các dự án thuộc lĩnh vực phúc lợi xã hội như trường học, bệnh viện, xử lý chất thải, cấp nước sạch, bảo vệ môi trường, nâng cao đời sống người dân.</t>
  </si>
  <si>
    <t>Green Climate Fund and World Bank</t>
  </si>
  <si>
    <t>Dự án thúc đẩy TKNL trong các ngành công nghiệp Việt nam (Dự án VSUEE)</t>
  </si>
  <si>
    <t>NA-US$3 million</t>
  </si>
  <si>
    <t xml:space="preserve">- Các doanh nghiệp công nghiệp thực hiện các dự án vay vốn để đầu tư, thực hiện các giải pháp tiết kiệm năng lượng cho các ngành sử dụng nhiều năng lượng của cả khu vực công và tư nhân.
- Các ngân hàng thương mại tham gia dự án
- Cơ quan, đơn vị trực tiếp thực hiện dự án bao gồm: Ban quản lý nhà nước về tiết kiệm năng lượng ở trung ương và địa phương, ban quản lý dự án, ngân hàng thương mại, công ty tư vấn dịch vụ năng lượng, trung tâm tiết kiệm năng lượng trên toàn quốc
1. Tài liệu về vị thế thị trường của bên đi vay, cơ sở khách hàng, kinh nghiệm trước đây, kết quả hoạt động trước đây trong các dự án ESCO, đánh giá sức mạnh quản lý và cơ cấu quản trị công ty; phân tích các rủi ro kinh doanh chính
2. Tài liệu về tình hình tài chính của Bên vay: * cơ cấu vốn, lợi nhuận hoạt động, tăng trưởng doanh số, khả năng trả nợ, khả năng thanh khoản, v.v. * Báo cáo tài chính đã kiểm toán 3 năm gần nhất
3. Kinh nghiệm thực hiện các dự án tương tự: * Kinh nghiệm dự án trước đây * Kết quả thực hiện các dự án đó 4. Tham khảo các dự án đó
5. Mô tả dự án đề xuất: * Nghiên cứu tính khả thi của dự án này; * Tổng hợp chi phí đầu tư, phương án tài chính và giá trị khoản vay lại đề xuất; * Nêu các biện pháp tiết kiệm năng lượng đã áp dụng trong dự án 
</t>
  </si>
  <si>
    <t>Mr Chu Ba Thi (tchu@worldbank.org) Mobile phone: +84 913.373.484</t>
  </si>
  <si>
    <t>http://www.veeie.vn</t>
  </si>
  <si>
    <t>vneeiemoit@gmail.com; tchu@worldbank.org</t>
  </si>
  <si>
    <t>+8424 22202356</t>
  </si>
  <si>
    <t>Thúc đẩy sử dụng năng lượng tiết kiệm và hiệu quả trong lĩnh vực công nghiệp của Việt Nam, góp phần thực hiện các mục tiêu quốc gia về tiết kiệm năng lượng, an ninh năng lượng và thực hiện các nhiệm vụ, chỉ tiêu. giảm phát thải khí nhà kính và ứng phó với biến đổi khí hậu.</t>
  </si>
  <si>
    <t>- Thích ứng với biến đổi khí hậu (kênh kiểm soát lũ, đê bao, làm mát tự nhiên)
- Tiết kiệm năng lượng (thay đổi quy trình, đồng phát, lưới điện thông minh, sưởi ấm/làm mát)
- Năng lượng tái tạo (năng lượng mặt trời, gió, hydro sinh khối hydro)
- Bảo vệ môi trường (giám sát (trong khu CN) kiểm soát, ngăn ngừa và xử lý ô nhiễm)</t>
  </si>
  <si>
    <t>KfW IPEX-Bank Asia</t>
  </si>
  <si>
    <t>Project Finance and/or Corporate Finance</t>
  </si>
  <si>
    <t>Tùy thuộc vào các dự án-Tùy thuộc vào các dự án</t>
  </si>
  <si>
    <t xml:space="preserve">'- Các dự án thuộc nhóm tạo dựng môi trường trong sạch như phát triển nguyên liệu, năng lượng, năng lượng tái tạo và nước, v.v. với nghiên cứu khả thi ban đầu.
- Dự kiến sẽ tạo ra dòng tiền cho các khoản thanh toán lãi vay và mua lại
 Tài liệu về dự án: nghiên cứu khả thi, phân tích tác động, dự báo lợi nhuận, v.v.
</t>
  </si>
  <si>
    <t>Klaus Sander - General Manager</t>
  </si>
  <si>
    <t>https://www.kfw-ipex-bank.de/Locations/Singapore-Subsidiary/</t>
  </si>
  <si>
    <t>Klaus.Sander@kfw.de</t>
  </si>
  <si>
    <t>+65 6422 1560</t>
  </si>
  <si>
    <t>KfW IPEX-Bank Asia hỗ trợ thúc đẩy tiến bộ công nghệ bằng cách phát triển các giải pháp tài chính phù hợp với mục đích đảm bảo sinh kế và chất lượng cuộc sống của các thế hệ tương lai, đồng thời góp phần thực hiện các Mục tiêu Phát triển Bền vững (SDG) của Liên Hợp Quốc. KfW IPEX-Bank Asia cam kết tuân thủ Nguyên tắc Xích đạo, do đó, ngoài khía cạnh kinh tế,  KfW IPEX-Bank Asia còn xét cả khía cạnh xã hội và sinh thái trong quá trình đưa ra quyết định cho vay.</t>
  </si>
  <si>
    <t>- Thích ứng với biến đổi khí hậu (kênh kiểm soát lũ, đê bao, làm mát tự nhiên)
- Phát triển cộng đồng
- Bảo vệ môi trường (giám sát (trong khu CN) kiểm soát, ngăn ngừa và xử lý ô nhiễm)
- Công trình cây xanh, hạ tầng khu công nghiệp
- Năng lượng tái tạo (năng lượng mặt trời, gió, hydro sinh khối hydro)
- Quản lý chất thải (tái sử dụng/tái chế, quản lý chất thải)
- Mạng lưới tái sử dụng nước (hiệu quả sử dụng nước, xử lý nước thải) trong khu công nghiệp.</t>
  </si>
  <si>
    <t>KfW IPEX-Bank</t>
  </si>
  <si>
    <t>Green Loans – Made by KfW IPEX‑Bank</t>
  </si>
  <si>
    <t xml:space="preserve">Mục đích của hoạt động tài trợ là nhằm thực hiện một trong những mục tiêu sau:
- Thích ứng với biến đổi khí hậu;
- Thực hiện các Hành động Bảo vệ Khí hậu
- Sản xuất công nghệ bảo vệ khí hậu
- Năng lượng tái tạo
- Môi trường: Công nghệ và quy trình sản xuất bảo vệ môi trường và tiết kiệm tài nguyên
- Bảo vệ môi trường, bảo tồn tài nguyên và
giảm ô nhiễm môi trường
- Quản lý nước và nước thải bền vững
- v.v
Bên vay cần làm quen với việc sử dụng các chỉ số đo lường tác động lên khí hậu và môi trường để lập báo cáo. 
Bên vay phải cung cấp bằng chứng phù hợp về việc tuân thủ các tiêu chí của khuôn khổ này trong các giai đoạn bắt đầu và cơ cấu khoản vay. Ngoài ra, Bên vay cũng cần cung cấp thông tin về các chiến lượng và mục tiêu đảm bảo tính bền vững của mình. 
KfW IPEX‑Bank đặt mục tiêu xác minh ba giai đoạn đối với các tổ chức độc lập. Các hoạt động đánh giá (xác minh) bởi các chuyên gia độc lập này là một đặc điểm quan trọng của Các Khoản vay Xanh do KfW IPEX‑Bank đưa ra. 
</t>
  </si>
  <si>
    <t>Sabine Lehmann - 
Structuring Advisory, Green Loans / Sustainable Finance</t>
  </si>
  <si>
    <t>https://www.kfw-ipex-bank.de/Produkte-und-Services/Green-Loans/index-2.html</t>
  </si>
  <si>
    <t>greenloans@kfw.de</t>
  </si>
  <si>
    <t>+69 74 31-33 00</t>
  </si>
  <si>
    <t>KfW IPEX‑Bank hỗ trợ quá trình chuyển đổi sang một xã hội bền vững ở cả ba khía cạnh - kinh tế, môi trường và xã hội - ở Đức, Châu Âu và trên toàn thế giới. 
Thúc đẩy chuyển đổi công nghệ bằng cách phát triển các giải pháp tài chính phù hợp với mục đích cải thiện và đảm bảo sinh kế cũng như chất lượng cuộc sống cho các thế hệ tương lai. Các hoạt động này được thực hiện theo nguyên tắc có trách nhiệm và đảm bảo tính bền vững.</t>
  </si>
  <si>
    <t>Khu vực tư nhân</t>
  </si>
  <si>
    <t>- Sản phẩm và vật liệu xanh
- Sức khỏe, an toàn và vệ sinh lao động
- Phát triển cộng đồng
- Năng lượng tái tạo (năng lượng mặt trời, gió, hydro sinh khối hydro)
- Khác, Doanh nghiệp khởi nghiệp có tiềm năng đổi mới sáng tạo cao hoặc doanh nghiệp vừa và nhỏ có hiệu quả kinh tế cao trong công nghệ xanh</t>
  </si>
  <si>
    <t>Proparco</t>
  </si>
  <si>
    <t xml:space="preserve">Vốn chủ sở hữu tư nhân tập trung vào các doanh nghiệp vừa và nhỏ tăng trưởng cao và các công ty khởi nghiệp sáng tạo có tiềm năng cao </t>
  </si>
  <si>
    <t>Mở-Mở</t>
  </si>
  <si>
    <t xml:space="preserve">Proparco tập trung vào các lĩnh vực phát triển chính bao gồm phát triển cơ sở hạ tầng, chủ yếu là cơ sở hạ tầng cho năng lượng tái tạo, kinh doanh nông nghiệp, tổ chức tài chính, y tế và giáo dục.
Các công ty mới thành lập có tiềm năng cao đang tìm cách mở rộng quy mô các giải pháp đổi mới có thể bán được trên thị trường. 
Các khoản đầu tư giai đoạn đầu chủ yếu được thực hiện thông qua các quỹ đầu tư đối tác, phục vụ cho tất cả các loại hình, các giai đoạn đầu tư, từ khi bắt đầu (seed) cho tới Series C.
'- Tài liệu về kết quả hoạt động kinh doanh
- Tài liệu chiến lược kinh doanh và dự báo kinh doanh
- Tất cả các giấy phép liên quan đến lĩnh vực mà công ty đang tập trung vào
</t>
  </si>
  <si>
    <t>DE GUERRE Raphael
Regional Head | North and South East Asia</t>
  </si>
  <si>
    <t>https://www.proparco.fr/en</t>
  </si>
  <si>
    <t>afdbangkok@afd.fr</t>
  </si>
  <si>
    <t>+66 02 663 6090</t>
  </si>
  <si>
    <t>Proparco đã và đang góp phần thúc đẩy phát triển kinh tế, xã hội và môi trường bền vững trong hơn 40 năm qua. 
Các hoạt động của tổ chức này hướng tới tăng cường sự đóng góp của giới tư nhân để đạt được các Mục tiêu Phát triển Bền vững (SDG). 
Proparco tài trợ cho các công ty có hoạt động góp phần tạo việc làm và thu nhập khá, cung cấp hàng hóa và dịch vụ thiết yếu, phòng chống biến đổi khí hậu, góp phần xây dựng tăng trưởng kinh tế bền vững và xóa đói giảm nghèo.</t>
  </si>
  <si>
    <t>- Tiết kiệm năng lượng (thay đổi quy trình, đồng phát, lưới điện thông minh, sưởi ấm/làm mát)
- Năng lượng tái tạo (năng lượng mặt trời, gió, hydro sinh khối hydro)
- Quản lý chất thải (tái sử dụng/tái chế, quản lý chất thải)
- Mạng lưới tái sử dụng nước (hiệu quả sử dụng nước, xử lý nước thải) trong khu công nghiệp.
- Công trình cây xanh, hạ tầng khu công nghiệp</t>
  </si>
  <si>
    <t>REPIC (Renewable Energy, Energy and Resource Efficiency Promotion in International Cooperation)</t>
  </si>
  <si>
    <t xml:space="preserve">Các dự án về (Năng lượng tái tạo, Hiệu quả sử dụng Năng lượng và Tài nguyên)
Đề xuất dự án gửi trên nền tảng REPIC
</t>
  </si>
  <si>
    <t>REPIC Secretariat</t>
  </si>
  <si>
    <t>https://www.repic.ch/en/repic-en/topics/</t>
  </si>
  <si>
    <t>info@repic.ch</t>
  </si>
  <si>
    <t>+41 (0)26 494 00 30</t>
  </si>
  <si>
    <t xml:space="preserve">REPIC (Năng lượng tái tạo, Thúc đẩy hiệu quả sử dụng năng lượng và tài nguyên trong hợp tác quốc tế) là một nền tảng liên ngành nhằm thúc đẩy hiệu quả sử dụng năng lượng tái tạo, năng lượng và tài nguyên trong hợp tác quốc tế.
REPIC hỗ trợ các dự án đổi mới, có tính thực tiễn và định hướng thị trường của các tổ chức tại Thụy Sĩ. </t>
  </si>
  <si>
    <t>- Thu hồi và lưu trữ carbon
- Hiệu quả năng lượng (thay đổi quy trình, đồng phát, lưới điện thông minh, sưởi ấm/làm mát)
- Năng lượng tái tạo (năng lượng mặt trời, gió, hydro sinh khối hydro)
- Giao thông vận tải (đường sắt đô thị/tàu điện ngầm, xe điện, xe lai, đường bộ)</t>
  </si>
  <si>
    <t>Quỹ đầu tư khí hậu (CIF)</t>
  </si>
  <si>
    <t xml:space="preserve">Qũy Công nghệ Sạch </t>
  </si>
  <si>
    <t>Quỹ đầu tư khí hậu cung cấp tài chính ưu đãi do các quốc gia tài trợ cung cấp cho các dự án ở các quốc gia có thu nhập trung bình và thấp do các ngân hàng phát triển đa phương (MDB) như Ngân hàng Thế giới và các ngân hàng khu vực khởi xướng. CIF không phát triển các dự án, vì các yêu cầu tài trợ cho các đề xuất như vậy chỉ được chấp nhận thông qua các đối tác, các ngân hàng phát triển đa phương.</t>
  </si>
  <si>
    <t>Daniel Morris - Clean Energy Lead</t>
  </si>
  <si>
    <t>https://www.cif.org/country/vietnam</t>
  </si>
  <si>
    <t>CIFCommunications@worldbank.org</t>
  </si>
  <si>
    <t>Quỹ Công nghệ sạch trị giá 5,8 tỷ USD hỗ trợ quá trình chuyển đổi ở các nước đang phát triển bằng cách cung cấp các nguồn lực để mở rộng quy mô công nghệ ít carbon có tiềm năng lớn trong việc cắt giảm khí thải nhà kính. Qũy đầu tư vào năng lượng tái tạo, hiệu quả năng lượng và giao thông sạch, bao gồm cả những đổi mới đầy hứa hẹn như lưu trữ năng lượng.</t>
  </si>
  <si>
    <t xml:space="preserve">- Thu hồi và lưu trữ carbon
- Năng lượng tái tạo (năng lượng mặt trời, gió, hydro sinh khối hydro)
- Tiết kiệm năng lượng (thay đổi quy trình, đồng phát, lưới điện thông minh, sưởi ấm/làm mát)
</t>
  </si>
  <si>
    <t>Ngân hàng Phát triển Châu Á</t>
  </si>
  <si>
    <t>Climate Action Catalyst Fund</t>
  </si>
  <si>
    <t xml:space="preserve">'- tuân thủ các thủ tục và chính sách hoạt động của ADB;
- được xác nhận là dự án CDM bởi một pháp nhân hoạt động được chỉ định;
- giúp giảm thiểu GHG vĩnh viễn chứ không phải tạm thời; và
- đã nhận được hỗ trợ của ADB do đáp ứng các tiêu chí bổ sung.
'- Hồ sơ/giới thiệu về dự án
- Các tài liệu dự án như nghiên cứu khả thi, thiết kế chi tiết dự án và các báo cáo chuẩn bị dự án khác nên được đính kèm với hồ sơ.
</t>
  </si>
  <si>
    <t>ADB's Operation Department for CDMADB's Operation Department for CDM</t>
  </si>
  <si>
    <t>https://www.adb.org/documents/establishment-climate-action-catalyst-fund</t>
  </si>
  <si>
    <t>adbcdm@adb.org</t>
  </si>
  <si>
    <t>+6326326473</t>
  </si>
  <si>
    <t>Quỹ Xúc tác Hành động vì Khí hậu (CACF) cung cấp tài chính carbon nhằm hỗ trợ các hành động giảm thiểu trong khu vực, đồng thời cho phép các đối tác tài chính hưởng lợi từ các giao dịch dài hạn từ việc mua các kết quả giảm thiểu sau năm 2020. 
CACF cũng sẽ góp phần phát triển thế hệ tiếp theo của thị trường carbon quốc tế tại các quốc gia thành viên đang phát triển của Ngân hàng Phát triển Châu Á (ADB).</t>
  </si>
  <si>
    <t>- Thích ứng với biến đổi khí hậu (kênh kiểm soát lũ, đê bao, làm mát tự nhiên)
- Phát triển cộng đồng</t>
  </si>
  <si>
    <t>Quỹ Phát triển Bắc Âu (NDF)</t>
  </si>
  <si>
    <t xml:space="preserve">The Nordic Climate Facility (NCF) </t>
  </si>
  <si>
    <t>EUR250,000-EUR500,000</t>
  </si>
  <si>
    <t xml:space="preserve">'- Ứng viên đủ điều kiện phải là pháp nhân đã đăng ký, chẳng hạn như:
1. Các công ty và tổ chức hoạt động vì lợi nhuận;
2. Các tổ chức phi lợi nhuận và doanh nghiệp xã hội;
3. Các tổ chức xã hội dân sự (CSO); và
4. Các viện nghiên cứu và các trường đại học.
- Các dự án cần phải được thực hiện thông qua quan hệ đối tác giữa các đối tác Bắc Âu và địa phương tại một quốc gia NCF đủ điều kiện.
- Các dự án ứng phó với biến đổi khí hậu và thúc đẩy phát triển bền vững
- Kiểm tra tính khả thi của các khái niệm kinh doanh (tài chính, kỹ thuật, xã hội và môi trường
- Quan hệ đối tác giữa các tổ chức công và tư nhân; ít nhất phải có một bên thuộc các nước Bắc Âu
'- Gửi hồ sơ đề xuất đầy đủ trên hệ thống nộp hồ sơ trực tuyến SmartME
</t>
  </si>
  <si>
    <t>Siv Ahlberg - Acting Manager, Nordic Climate Facility</t>
  </si>
  <si>
    <t>https://www.nordicclimatefacility.com/#</t>
  </si>
  <si>
    <t>NordicClimateFacility@ndf.int; siv.ahlberg@ndf.int</t>
  </si>
  <si>
    <t>+358 10 618 0475</t>
  </si>
  <si>
    <t>- Nâng cao năng lực giảm thiểu và thích ứng với biến đổi khí hậu cho các nước có thu nhập thấp
- Khuyến khích và thúc đẩy đổi mới sáng tạo trong các lĩnh vực dễ bị ảnh hưởng bởi biến đổi khí hậu
- Xây dựng quan hệ đối tác giữa Bắc Âu và các nước đối tác, gồm cả các tổ chức thuộc khu vực tư nhân và khu vực công
- Góp phần phát triển bền vững và xóa đói giảm nghèo
- Tận dụng tài chính bổ sung để phục vụ các hành động vì khí hậu</t>
  </si>
  <si>
    <t>- Các sản phẩm và vật liệu xanh
- Khác, ghi rõ: kinh tế xanh, công nghệ sinh học công nghiệp, hóa chất và vật liệu sinh học,</t>
  </si>
  <si>
    <t>Quỹ Kinh tế Sinh học Tuần hoàn Châu Âu (ECBF)</t>
  </si>
  <si>
    <t>European Circular Bioeconomy Fund (ECBF)</t>
  </si>
  <si>
    <t>EUR2.5million-EUR10mil</t>
  </si>
  <si>
    <t xml:space="preserve">- Đầu tư tập trung vào các công ty hoặc dự án có Mức độ sẵn sàng về công nghệ (TRL) từ 6-9 và một số các đơn vị đầu ngành về thương mại. 
- Cam kết tuân thủ các tiêu chí Môi trường, Xã hội và Quản trị là điều kiện để nhận đầu tư.  Những đóng góp vào việc giảm CO2, đa dạng sinh học, tuần hoàn, giảm thiểu các chất độc hại sẽ được đánh giá cao. 
'- Hồ sơ năng lực tài chính công ty
- Chiến lược kinh doanh của công ty
- Tài liệu khác theo yêu cầu
</t>
  </si>
  <si>
    <t>Michael Brandkamp - General Partner</t>
  </si>
  <si>
    <t>https://www.ecbf.vc/</t>
  </si>
  <si>
    <t>michael.brandkamp@ecbf.vc &lt;michael.brandkamp@ecbf.vc&gt;;</t>
  </si>
  <si>
    <t xml:space="preserve">+49 170 220 9067 </t>
  </si>
  <si>
    <t>ECBF đầu tư vào công nghệ, sản phẩm, quy trình, mô hình kinh doanh và chuỗi giá trị mới có liên quan tới các sản phẩm sinh học có nguồn gốc từ tài nguyên tái tạo.   
Các ngành được nhắm mục tiêu bao gồm nông nghiệp và thực phẩm, lâm nghiệp, kinh tế xanh, công nghệ sinh học công nghiệp, hóa chất và vật liệu sinh học, bao bì, chăm sóc cá nhân và gia đình, xây dựng, dệt may và các ngành khác.</t>
  </si>
  <si>
    <t xml:space="preserve">- Công trình cây xanh, hạ tầng khu công nghiệp
- Khác, ghi rõ: Phát thải khí nhà kính thấp và phát triển thích ứng với biến đổi khí hậu.
</t>
  </si>
  <si>
    <t>European Investment Bank (EIB)</t>
  </si>
  <si>
    <t>EIB Loans for the private sector</t>
  </si>
  <si>
    <t xml:space="preserve">25 triệu EUR-- Tối đa 50% tổng chi phí dự án
</t>
  </si>
  <si>
    <t>Các khoản vay dành cho các pháp nhân thuộc khu vực tư nhân tài trợ cho các dự án hoặc chương trình đầu tư phù hợp với một hoặc nhiều ưu tiên của EIB. 
Dự án do EIB tài trợ thường trải qua bảy giai đoạn chính: đề xuất, thẩm định, phê duyệt, ký kết, giải ngân, giám sát/báo cáo và trả nợ. Các giấy tờ cần nộp bao gồm:
- Đề xuất chiến lược và quản lý tài sản hàng năm
- Báo cáo hoạt động danh mục đầu tư định kỳ
- Báo cáo danh mục đầu tư và hiệu suất định kỳ</t>
  </si>
  <si>
    <t>Contact on website: https://www.eib.org/en/contact-form/index.htm</t>
  </si>
  <si>
    <t>https://www.eib.org/en/index.htm</t>
  </si>
  <si>
    <t>+352 43 79 1</t>
  </si>
  <si>
    <t>- Tính bền vững của Khí hậu và Môi trường
- Đổi mới và kỹ năng
- Phát triển: thúc đẩy tăng trưởng bền vững, giảm đói nghèo và bất bình đẳng, cải thiện cuộc sống trên toàn thế giới</t>
  </si>
  <si>
    <t>- Bảo trì tài sản và tiện ích
- Sức khỏe, an toàn và vệ sinh lao động
- Hiệu quả năng lượng (thay đổi quy trình, đồng phát, lưới điện thông minh, sưởi ấm/làm mát)
- Sản phẩm và vật liệu xanh
- Khác: các hoạt động kinh doanh khác được cấp phép bởi chính phủ Việt Nam</t>
  </si>
  <si>
    <t xml:space="preserve">Ngân hàng TMCP Công Thương Việt Nam (Vietinbank)  </t>
  </si>
  <si>
    <t>Chương trình cho vay doanh nghiệp</t>
  </si>
  <si>
    <t>Không có thông tin-60% giá trị tài sản đảm bảo</t>
  </si>
  <si>
    <t xml:space="preserve">'- Khách hàng có hoạt động sản xuất kinh doanh đăng ký chính thức.
- Dịch vụ, hàng hóa hợp pháp
- Hoạt động kinh doanh của khách hàng được cơ quan nhà nước xác nhận, có đăng ký kinh doanh đối với ngành nghề mà pháp luật quy định phải đăng ký kinh doanh.
- Khách hàng có dự án đầu tư kinh doanh, phương án sản xuất kinh doanh được đánh giá là khả thi, có tiềm năng sinh lời hiệu quả.
- Có nguồn thu nhập ổn định hoặc đang hoạt động kinh doanh đảm bảo khả năng trả nợ ngân hàng theo hợp đồng tín dụng đã thỏa thuận.
- Tài sản sở hữu, hoặc tài sản từ bên thứ ba bảo lãnh có thể được dùng để thế chấp hoặc dùng chính tài sản hình thành từ vốn vay để bảo đảm cho khoản vay của khách hàng.
- Khách hàng không thuộc diện bị hạn chế/cấm vay, nợ xấu nhóm 3 trở lên, không có lịch sử tín dụng xấu.
'- Giấy tờ chứng minh mục đích sử dụng vốn vay để kinh doanh.
- Giấy tờ chứng minh nguồn thu nhập đảm bảo khả năng trả nợ ngân hàng.
- Các giấy tờ liên quan đến hoạt động kinh doanh của khách hàng: giấy đăng ký kinh doanh, giấy phép kinh doanh, chứng chỉ hành nghề...
</t>
  </si>
  <si>
    <t>Phòng tín dụng của tất cả các chi nhánh tại tất cả các tỉnh / thành phố tại Việt Nam</t>
  </si>
  <si>
    <t>https://www.vietinbank.vn/web/home/vn/index.html</t>
  </si>
  <si>
    <t>Cho các doanh nghiệp vừa và nhỏ vay để hoạt động kinh doanh</t>
  </si>
  <si>
    <t>Ngân hàng Thương mại cổ phần Kỹ thương Việt Nam (Techcombank)</t>
  </si>
  <si>
    <t>Khoản vay Doanh nghiệp của Techcombank</t>
  </si>
  <si>
    <t>Mở-7 tỷ đồng (300.000 USD), tùy thuộc vào tài sản đảm bảo</t>
  </si>
  <si>
    <t xml:space="preserve">'- Khách hàng doanh nghiệp có Giấy chứng nhận/giấy chứng nhận đăng ký kinh doanh hợp pháp hoặc giấy tờ tương đương đối với các lĩnh vực đăng ký kinh doanh theo yêu cầu của cơ quan nhà nước.
- Khách hàng có kế hoạch kinh doanh/kế hoạch kinh doanh khả thi.
- Có nguồn thu nhập ổn định, đảm bảo khả năng trả nợ ngân hàng theo hợp đồng tín dụng.
- Sở hữu các tài sản, giấy tờ có giá trị, có thể dùng để thế chấp với giá trị đủ để đảm bảo cho khoản vay của khách hàng. Bạn cũng có thể dùng tài sản thuộc sở hữu của người thân trong gia đình để bảo lãnh cho khoản vay của mình.
'- Đơn xin vay vốn kinh doanh
- Hồ sơ người thân của khách hàng: Chứng minh nhân dân/Thẻ căn cước công dân/Hộ chiếu, Sổ hộ khẩu/sổ tạm trú dài hạn, Giấy đăng ký kết hôn/Xác nhận tình trạng độc thân… hoặc giấy tờ có giá trị tương đương của Bên vay và người đồng đứng tên vay, bên bảo lãnh, người đại diện theo pháp luật, người ủy quyền vay ( nếu có).
- Hồ sơ chứng từ chứng minh thu nhập hoặc tài chính kinh doanh của khách hàng để đảm bảo thanh toán khoản vay cho ngân hàng: Bảng lương, hợp đồng lao động, đăng ký kinh doanh, báo cáo tài chính...
- Các giấy tờ liên quan đến mục đích sử dụng vốn vay để kinh doanh: Dự thảo/phương án/dự án/kế hoạch kinh doanh, hóa đơn mua máy móc thiết bị phục vụ hoạt động kinh doanh…
- Các giấy tờ liên quan đến tài sản đảm bảo cho khoản vay của khách hàng: sổ đỏ, sổ tiết kiệm, giấy chứng nhận quyền sở hữu bất động sản/phương tiện vận tải...
- Một số giấy tờ liên quan khác mà ngân hàng có thể yêu cầu bổ sung (nếu cần).
</t>
  </si>
  <si>
    <t>Phòng tín dụng của tất cả các chi nhánh TEchcombank tại tất cả các tỉnh / thành phố tại Việt Nam</t>
  </si>
  <si>
    <t>https://techcombank.com/khach-hang-doanh-nghiep/vay/vay-trung-va-dai-han/vay-theo-du-an</t>
  </si>
  <si>
    <t>Tập trung cho doanh nghiệp vay để đầu tư thiết bị hoặc đầu tư vào các dự án</t>
  </si>
  <si>
    <t xml:space="preserve">- Năng lượng tái tạo (năng lượng mặt trời, gió, hydro sinh khối hydro)
- Hiệu quả năng lượng (thay đổi quy trình, đồng phát, lưới điện thông minh, sưởi ấm/làm mát)
- Sức khỏe, an toàn và vệ sinh lao động
</t>
  </si>
  <si>
    <t>Cơ sở hợp tác tài chính năng lượng sạch</t>
  </si>
  <si>
    <t>'- Triển khai các công nghệ CE/CCS mới;
- Các dự án làm giảm các rào cản đối với việc áp dụng các công nghệ CE/CCS, ví dụ: các cơ chế tài chính và đầu tư đổi mới, kết hợp các dự án CE nhỏ hơn;
- Các dự án tăng khả năng tiếp cận các dạng năng lượng sạch và hiệu quả hiện đại cho người nghèo; và
Các đề xuất với Giám đốc Cơ sở sử dụng mẫu đơn đăng ký của CEFPF và mẫu giấy khái niệm tiêu chuẩn của ADB. Đơn xin Quỹ được xem xét theo sáu đợt với thời hạn nộp là: 31/1, 31/3, 31/5, 31/7, 30/9 và 30/11.</t>
  </si>
  <si>
    <t>https://www.adb.org/what-we-do/funds/clean-energy-financing-partnership-facility</t>
  </si>
  <si>
    <t xml:space="preserve">+63 2 86324444 </t>
  </si>
  <si>
    <t>- Các dự án sinh khối, nhiên liệu sinh học, khí sinh học.
- Các dự án tăng khả năng tiếp cận các dạng năng lượng sạch và hiệu quả hiện đại cho người nghèo
- Các dự án biến rác thải thành năng lượng.
- Các dự án liên quan đến sưởi ấm, giao thông, chiếu sáng đường phố, tòa nhà và các cơ sở sử dụng năng lượng cuối một cách tiết kiệm.
- Các dự án tăng cường sản xuất, truyền tải và phân phối điện sản xuất từ năng lượng sạch.
- Các cơ sở sản xuất linh kiện hệ thống năng lượng sạch, thiết bị gia dụng, thiết bị công nghiệp hiệu suất cao.
- Các dự án tăng cường thu hồi và lưu trữ carbon.
- Chu trình kết hợp lhis hóa tích hợp (IGCC), các công nghệ hơi siêu tới hạn và vượt quá siêu tới hạn.
- Các chương trình năng lực kỹ thuật về năng lượng sạch.</t>
  </si>
  <si>
    <t>Nguồn khác</t>
  </si>
  <si>
    <t xml:space="preserve">- Sức khỏe, an toàn và vệ sinh lao động
- Hiệu quả năng lượng (thay đổi quy trình, đồng phát, lưới điện thông minh, sưởi ấm/làm mát)
- Bảo vệ môi trường (giám sát (trong khu CN) kiểm soát, ngăn ngừa và xử lý ô nhiễm)
- Năng lượng tái tạo (năng lượng mặt trời, gió, hydro sinh khối hydro)
</t>
  </si>
  <si>
    <t>Mạng lưới Tư vấn Tài chính Tư nhân (PFAN)</t>
  </si>
  <si>
    <t>1 triệu USD-50 triệu USD</t>
  </si>
  <si>
    <t xml:space="preserve">'- đem lại các lợi ích thích ứng với biến đổi khí hậu và/hoặc
- cung cấp hoặc sử dụng các công nghệ, sản phẩm hoặc dịch vụ năng lượng sạch thuộc phạm vi hoạt động 
'- Đề xuất dự án
- Tóm tắt chung của dự án
</t>
  </si>
  <si>
    <t>Liêm hệ trực tiếp hệ thống PFAN</t>
  </si>
  <si>
    <t>https://pfan.net/</t>
  </si>
  <si>
    <t xml:space="preserve">PFAN đặt mục tiêu xây dựng thị trường năng lượng sạch cho từng doanh nghiệp, giảm thiểu biến đổi khí hậu và huy động đầu tư tư nhân để hỗ trợ Thỏa thuận Paris về Biến đổi Khí hậu và các Mục tiêu Phát triển Bền vững. 
 </t>
  </si>
  <si>
    <t>- Thích ứng với biến đổi khí hậu (kênh kiểm soát lũ, đê bao, làm mát tự nhiên)
- Bảo vệ môi trường (giám sát (trong khu CN) kiểm soát, ngăn ngừa và xử lý ô nhiễm)</t>
  </si>
  <si>
    <t>Quỹ Môi trường Toàn cầu Nhật Bản (JFGE)</t>
  </si>
  <si>
    <t>500.000 Yên -3.000.000 Yên</t>
  </si>
  <si>
    <t xml:space="preserve">Các tổ chức không có quan hệ với Nhật Bản phải có hợp đồng với đại lý (cá nhân hoặc tổ chức) để đăng ký Tài trợ JFGE.
1）Tổ chức phải là tổ chức phi chính phủ (NGO) hoặc tổ chức phi lợi nhuận (NPO)
２）Tổ chức phải có Điều lệ công ty hoặc quy chế tương đương
３）Tổ chức phải có ban giám đốc và lực lượng lao động được tạo dựng tốt để đưa ra quyết định cho tổ chức và thực hiện dự án được đề xuất
４）Tổ chức phải có cơ cấu kế toán có khả năng ghi sổ sách kế toán và tự kiểm toán
５）Tổ chức phải có văn phòng làm cơ sở cho dự án 
６）Tổ chức phải chứng minh được năng lực thực hiện dự án được đề xuất bằng cách đưa ra bằng chứng chắc chắn, chẳng hạn như báo cáo hoạt động của dự án trước đó và các thành tựu khác.
(1) Thư yêu cầu tài trợ và các tài liệu bổ trợ (tài liệu tham khảo) làm cơ sở để đánh giá
(2) Nếu xét thấy cần thiết, JFGE sẽ thực hiện một số biện pháp nhất định, chẳng hạn như yêu cầu báo cáo bổ sung và tiến hành điều tra sổ sách và hồ sơ của tổ chức và việc này sẽ do nhân sự của JFGE thực hiện. 
</t>
  </si>
  <si>
    <t>https://www.erca.go.jp/jfge/english/pdf/2021_Guide_to_the_JFGE_Grant_Request.pdf</t>
  </si>
  <si>
    <t>jfge@erca.go.jp</t>
  </si>
  <si>
    <t xml:space="preserve">a. Bảo vệ, bảo tồn và phục hồi thiên nhiên
b. Bảo tồn rừng và trồng cây/cỏ
c. Chống sa mạc hóa
d. Nông nghiệp theo hướng vệ môi trường
đ. Giảm nhẹ và thích ứng với biến đổi khí hậu
f. Xây dựng xã hội theo định hướng tái chế
g. Bảo tồn không khí, nước và đất
h. Giáo dục môi trường toàn diện
i. Các dự án bảo tồn môi trường toàn diện
j. Các dự án phục hồi
k. Các dự án bảo vệ môi trường khác
</t>
  </si>
  <si>
    <t xml:space="preserve">- Thích ứng với biến đổi khí hậu (kênh kiểm soát lũ, đê bao, làm mát tự nhiên)
- Bảo vệ môi trường (giám sát (trong khu CN) kiểm soát, ngăn ngừa và xử lý ô nhiễm)
</t>
  </si>
  <si>
    <t>Chương trình PACT của Vương quốc Anh (Hợp tác vì  mục tiêu Tăng tốc Chuyển đổi Tình hình Khí hậu) được tài trợ bởi Tổ chức Tài chính Khí hậu Quốc tế của Vương quốc Anh.</t>
  </si>
  <si>
    <t>Green Recovery Challenge Fund (GRCF)</t>
  </si>
  <si>
    <t xml:space="preserve">Mở-500.000 Bảng Anh/năm </t>
  </si>
  <si>
    <t xml:space="preserve">- Dự án được đề xuất phải hoạt động trong phạm vi khu vực và phải đóng góp tích cực vào kết quả dự kiến của chương trình liên quan tới các hành động tăng cường và có tính bền vững về giảm phát thải. 
- Dự án phải được vận hành tại các quốc gia Hỗ trợ Phát triển Chính thức (ODA) và phải góp phần giảm nghèo, tăng cường phát triển bền vững và/hoặc cải thiện phúc lợi của người dân tại quốc gia đó.
'- Thư bày tỏ nguyện vọng (EOI), kèm theo đề xuất đầy đủ cho các ứng viên lọt vào danh sách. Đề xuất đầy đủ sẽ yêu cầu các thông tin chi tiết hơn về dự án, bao gồm các bên liên quan, người hưởng lợi, cân nhắc Bình đẳng giới và Hòa nhập xã hội (GESI), rủi ro dự án, kết quả dự kiến, các cột mốc quan trọng, nhiệm vụ và phân tích ngân sách đầy đủ của khoản tài trợ được yêu cầu theo mẫu quy định
</t>
  </si>
  <si>
    <t>https://www.ukpact.co.uk/green-recovery-challenge-fund</t>
  </si>
  <si>
    <t>grchallengefund@ukpact.co.uk &lt;grchallengefund@ukpact.co.uk&gt;;</t>
  </si>
  <si>
    <t>Quỹ Thử thách Phục hồi Xanh (GRCF) hỗ trợ các dự án mới và có thể mở rộng đang hỗ trợ đẩy nhanh quá trình chuyển đổi carbon thấp. Các dự án phải tập trung vào các giải pháp bền vững tại các quốc gia đủ điều kiện nhận ODA; đảm bảo cho thấy những thay đổi có thể đo lường được, thúc đẩy hòa nhập xã hội và truyền cảm hứng cho các chương trình trong tương lai nhằm thúc đẩy tham vọng khí hậu đáp ứng nhu cầu của địa phương và toàn cầu.</t>
  </si>
  <si>
    <t>- Phát triển cộng đồng
- Sản phẩm và vật liệu xanh</t>
  </si>
  <si>
    <t>Lotus Hub Company Limited</t>
  </si>
  <si>
    <t>Qũy Lotus Impact</t>
  </si>
  <si>
    <t>500.000 USD -3.000.000 USD</t>
  </si>
  <si>
    <t xml:space="preserve">Cung cấp các khoản đầu tư vòng hạt giống và/hoặc hỗ trợ ươm tạo cho các doanh nghiệp xã hội đang ở giai đoạn hạt giống.
'- Đề xuất đầu tư
- Hồ sơ năng lực công ty
- Giấy tờ chứng minh tài chính khi được yêu cầu
- Chiến lược tác động kinh doanh
</t>
  </si>
  <si>
    <t>Liên hệ trực tiếp với cán bộ đầu tư trên trang web Lotus Impact</t>
  </si>
  <si>
    <t>https://www.lotusimpact.com/about</t>
  </si>
  <si>
    <t>Lotus Impact đầu tư các dịch vụ ươm tạo và tác động vốn vào các doanh nghiệp có tiềm năng cao nhằm tạo ra tác động xã hội lâu dài và tăng trưởng chuyển đổi.
Lotus Impact xác định các cơ hội đầu tư tác động vào các chuỗi giá trị liên quan đến nông nghiệp và thực phẩm thể hiện đề xuất giá trị rõ ràng và nghiêm túc, bình đẳng giới và kinh tế phi khai khoáng bằng cách cung cấp các dịch vụ xúc tiến và cung cấp vốn đầu tư cho các doanh nghiệp xã hội giai đoạn đầu có tiềm năng cao.</t>
  </si>
  <si>
    <t xml:space="preserve">- Thích ứng với biến đổi khí hậu (kênh kiểm soát lũ, đê bao, làm mát tự nhiên)
- Bảo trì tài sản và tiện ích
- Hiệu quả năng lượng (thay đổi quy trình, đồng phát, lưới điện thông minh, sưởi ấm/làm mát)
- Công trình cây xanh, hạ tầng khu công nghiệp
- Sản phẩm và vật liệu xanh
- Năng lượng tái tạo (năng lượng mặt trời, gió, hydro sinh khối hydro)
- Giao thông vận tải (đường sắt đô thị/tàu điện ngầm, xe điện, xe lai, đường bộ)
- Quản lý chất thải (tái sử dụng/tái chế, quản lý chất thải)
- Mạng lưới tái sử dụng nước (hiệu quả sử dụng nước, xử lý nước thải) trong khu công nghiệp.
</t>
  </si>
  <si>
    <t>Bộ Ngoại giao Đan Mạch
Cơ quan Năng lượng Đan Mạch
Bộ Công Thương (MOIT)</t>
  </si>
  <si>
    <r>
      <rPr>
        <sz val="9"/>
        <color theme="1"/>
        <rFont val="Century Gothic"/>
        <charset val="134"/>
      </rPr>
      <t>Quỹ đầu tư xanh Đan Mạch</t>
    </r>
    <r>
      <rPr>
        <sz val="11"/>
        <color rgb="FF3E4B4E"/>
        <rFont val="Calibri"/>
        <charset val="134"/>
        <scheme val="minor"/>
      </rPr>
      <t> </t>
    </r>
  </si>
  <si>
    <t>2 triệu DKK-400 triệu DKK và tương ứng tối đa 60% giá trị tổng thể của dự án</t>
  </si>
  <si>
    <t xml:space="preserve">Quỹ đầu tư xanh Đan Mạch có thể cấp các khoản vay cho tất cả các loại hình và quy mô công ty, hiệp hội nhà ở phi lợi nhuận cũng như các công ty và tổ chức đại chúng mong muốn thực hiện các giải pháp xanh.
Quỹ đầu tư xanh Đan Mạch cũng có thể tài trợ cho các nhà cung cấp khác nhau, những nhà phát triển và cung cấp công nghệ hỗ trợ phát triển bền vững.
5 ngành mũi nhọn:
- Năng lượng và Cung ứng
- Lương thực và nông nghiệp
- Tòa nhà và cơ sở hạ tầng
- Vật liệu và Tài nguyên
- Giao thông vận tải và Tính lưu động
- Đề xuất đầu tư
- Chi tiết dự án
- Hồ sơ năng lực công ty
- Chứng từ tài chính
- Chiến lược tác động của doanh nghiệp
</t>
  </si>
  <si>
    <t>https://gronfond.dk/en/about-the-fund/</t>
  </si>
  <si>
    <t>info@gronfond.dk</t>
  </si>
  <si>
    <t>+45 35 29 86 00</t>
  </si>
  <si>
    <t>Quỹ đầu tư xanh của Đan Mạch là một quỹ cho vay độc lập của nhà nước với mục đích đồng tài trợ cho các dự án khả thi về mặt kinh tế nhằm tạo điều kiện và hỗ trợ sự phát triển bền vững của xã hội. Các dự án phải nằm trong phạm vi bảo vệ môi trường, sử dụng hiệu quả nguồn năng lượng tái tạo hoặc tài nguyên.</t>
  </si>
  <si>
    <t>Tất cả các doanh nghiệp hợp pháp, bao gồm các sáng kiến EIP</t>
  </si>
  <si>
    <t>Vietcombank</t>
  </si>
  <si>
    <t>Chương trình Cho vay doanh nghiệp của Vietcombank</t>
  </si>
  <si>
    <t>Mở-Tối đa 70% giá trị dự án; 20 tỷ đồng; tùy thuộc vào tài sản thế chấp</t>
  </si>
  <si>
    <t xml:space="preserve">'- Hoạt động tối thiểu 5 năm.
- Có doanh thu tối thiểu 10 tỷ đồng/năm trở lên.
- Có lợi nhuận tối thiểu 1 tỷ đồng/năm trở lên.
- Tờ khai thuế gần nhất phải thể hiện lãi.
'- Giấy đề nghị vay vốn kèm theo phương án kinh doanh và phương án trả nợ theo mẫu do Vietcombank quy định.
- Người đại diện theo pháp luật của doanh nghiệp hoặc người được ủy quyền hợp pháp của doanh nghiệp.
- Đăng ký kinh doanh.
- Báo cáo tài chính ít nhất 1 năm gần đây và ở thời điểm hiện tại của doanh nghiệp.
- Biên lai thuế.
- Giấy tờ chứng minh hoạt động kinh doanh: hàng hóa mua bán, tờ khai mặt hàng kinh doanh, sổ sách kế toán, hóa đơn chứng từ, thu chi...
- Các hợp đồng kinh tế gần nhất.
- Các giấy tờ chứng minh tài sản, cơ sở vật chất, kết cấu hạ tầng thuộc sở hữu của doanh nghiệp được dùng làm tài sản bảo đảm.
Một số giấy tờ khác mà ngân hàng có thể cần bổ sung (nếu cần).
</t>
  </si>
  <si>
    <t>Phòng tín dụng của tất cả các chi nhánh Vietcombank tại tất cả các tỉnh / thành phố tại Việt Nam</t>
  </si>
  <si>
    <t>https://portal.vietcombank.com.vn/</t>
  </si>
  <si>
    <t xml:space="preserve">- Cho vay trung và dài hạn đối với các doanh nghiệp
</t>
  </si>
  <si>
    <t>Eximbank</t>
  </si>
  <si>
    <t>Chương trình Cho vay doanh nghiệp của Eximbank</t>
  </si>
  <si>
    <t>Mở-Có thể cho vay tối đa 100% giá trị dự án tùy thuộc vào tài sản đảm bảo</t>
  </si>
  <si>
    <t>'- Khách hàng có phương án kinh doanh hiệu quả, khả thi và có khả năng trả nợ cho Eximbank.
- Khách hàng có lịch sử tín dụng tốt.
- Khách hàng có giấy đăng ký kinh doanh (không bắt buộc đối với ngành nghề mà pháp luật không yêu cầu).
- Khách hàng đáp ứng các điều kiện vay vốn của Pháp luật và của Eximbank.
'- Đơn xin vay vốn
- Chi tiết dự án hoặc kế hoạch của doanh nghiệp
- Kế hoạch hoàn vốn vay
- Tài sản đảm bảo</t>
  </si>
  <si>
    <t>Phòng tín dụng của tất cả các chi nhánh Eximbank tại tất cả các tỉnh / thành phố tại Việt Nam</t>
  </si>
  <si>
    <t>https://eximbank.com.vn/</t>
  </si>
  <si>
    <t>ACB</t>
  </si>
  <si>
    <t>Các khoản vay của ACB áp dụng cho doanh nghiệp muốn đầu tư vào tài sản cố định/dự án</t>
  </si>
  <si>
    <t>VND10billion-70% tài sản đảm bảo</t>
  </si>
  <si>
    <t xml:space="preserve">Khách hàng đang cần vốn để:
- Mở mới cơ sở sản xuất kinh doanh
- Mở rộng hoạt động kinh doanh
- Cải tiến và đổi mới kỹ thuật, công nghệ sản xuất kinh doanh
'- Kế hoạch sử dụng vốn.
- Hồ sơ pháp lý
- Hồ sơ tài sản đảm bảo
</t>
  </si>
  <si>
    <t>Phòng tín dụng của tất cả các chi nhánh ACB tại tất cả các tỉnh / thành phố tại Việt Nam</t>
  </si>
  <si>
    <t>https://www.acb.com.vn/wps/portal/Home</t>
  </si>
  <si>
    <t>Đầu tư tài sản cố định hoặc dự án</t>
  </si>
  <si>
    <t>Ngân hàng Đàu tư Phát triển (BIDV)</t>
  </si>
  <si>
    <t>Các khoản vay trung và dài hạn cho doanh nghiệp của BIDV</t>
  </si>
  <si>
    <t>Mở-60-70% giá trị tài sản đảm bảo</t>
  </si>
  <si>
    <t xml:space="preserve">- Doanh nghiệp đã đăng ký kinh doanh hợp pháp
- Đầu tư công trình, thiết bị trung và dài hạn
'- Giấy đề nghị vay vốn (theo mẫu của BIDV)
- CMND/CCCD/Hộ chiếu;
- Sổ hộ khẩu/Giấy xác nhận tạm trú KT3 của cá nhân hoặc người đại diện theo pháp luật của doanh nghiệp
- Giấy đăng ký kinh doanh theo quy định của pháp luật (hoặc hóa đơn thuế môn bài/hóa đơn khoán thuế...)
- Hồ sơ liên quan đến tài sản đảm bảo.
</t>
  </si>
  <si>
    <t>Phòng tín dụng của tất cả các chi nhánh BIDV tại tất cả các tỉnh / thành phố tại Việt Nam</t>
  </si>
  <si>
    <t>https://www.bidv.com.vn/</t>
  </si>
  <si>
    <t>dự án hoặc thiết bị trung và dài hạn</t>
  </si>
  <si>
    <t>Ngân hàng TMCP Sài Gòn (Sacombank)</t>
  </si>
  <si>
    <t>Khoản vay doanh nghiệp của Sacombank</t>
  </si>
  <si>
    <t>Mở-70% giá trị tài sản đảm bảo</t>
  </si>
  <si>
    <t xml:space="preserve">- Doanh nghiệp hợp pháp và đã đăng ký
- Tài sản đảm bảo hợp pháp
- Phương án kinh doanh và phương án hoàn vốn vay rõ ràng
'- CMND/Hộ chiếu/CCCD, Hộ khẩu/Sổ Tạm trú.
- Giấy tờ chứng minh thu nhập và mục đích sử dụng vốn.
- Bản chính giấy tờ tài sản đảm bảo. Tài sản đảm bảo bao gồm: Bất động sản, phương tiện vận tải, máy móc thiết bị, hàng hóa, Nguyên vật liệu, Bán thành phẩm, thành phẩm…
</t>
  </si>
  <si>
    <t>Phòng tín dụng của tất cả các chi nhánh Sacombank' tại tất cả các tỉnh / thành phố tại Việt Nam</t>
  </si>
  <si>
    <t>https://www.sacombank.com.vn/Pages/default.aspx</t>
  </si>
  <si>
    <t xml:space="preserve">Các khoản vay để phục vụ sản xuất kinh doanh bao gồm:
- Bổ sung vốn lưu động.
- Mua máy móc thiết bị, cải tiến công nghệ.
- Xây dựng/Mở rộng nhà xưởng.
</t>
  </si>
  <si>
    <t>HDBank</t>
  </si>
  <si>
    <t>HDBank cho vay đầu tư kinh doanh</t>
  </si>
  <si>
    <t>Mở-80% giá trị nhu cầu đầu tư</t>
  </si>
  <si>
    <t xml:space="preserve">Doanh nghiệp cần cấp tín dụng để đầu tư, xây dựng mới, mở rộng hoặc mua lại nhà xưởng, kho bãi.
'- Giấy phép kinh doanh và tài liệu
- Tài liệu gốc thế chấp
- Hồ sơ dự án hoặc hồ sơ kế hoạch đầu tư
</t>
  </si>
  <si>
    <t>Phòng tín dụng của tất cả các chi nhánh HDBank tại tất cả các tỉnh / thành phố tại Việt Nam</t>
  </si>
  <si>
    <t>https://hdbank.com.vn/vi</t>
  </si>
  <si>
    <t>Cho vay khách hàng doanh nghiệp để đầu tư xây dựng, mua lại nhà xưởng, kho bãi cũng như nhiều doanh nghiệp trong nước quan tâm đầu tư xây dựng, mua lại nhà xưởng, kho bãi trong KCN, KCX, Cụm công nghiệp.</t>
  </si>
  <si>
    <t>Lưu trữ và thu hồi Carbon
Năng lượng hiệu quả( thay đổi qui trình, Đồng phát điện và nhiệt, lưới điện thông minh, sưởi ấm/làm mát)
Năng lượng tái tạo (Mặt trời, gió, năng lượng sinh khối và hydrogen)
Nguyên vật liệu và sản phẩm xanh.</t>
  </si>
  <si>
    <t>Logitech</t>
  </si>
  <si>
    <t>Future Positive Challenge</t>
  </si>
  <si>
    <t xml:space="preserve">Thử thách tích cực trong tương lai dành cho các công ty đột phá, công ty khởi nghiệp và các kỹ sư tiên phong muốn thúc đẩy sự thay đổi trong ngành công nghiệp trị giá hàng tỷ đô la này. Là một đối tác quan tâm đến tính bền vững đã và đang tìm cách tạo ảnh hưởng đến thế giới, bạn phải hiểu rằng ngành công nghiệp điện tử tiêu dùng cần cân bằng các nguồn lực có sẵn với tác động của nó đến môi trường. Hãy đăng ký nếu bạn đang muốn tìm kiếm các kết nối mang lại ý nghĩa để mở rộng quy mô kinh doanh của mình.
Các tổ chức đã đăng ký thuộc mọi quy mô và loại hình đều được hoan nghênh đăng ký, bao gồm các công ty mới thành lập, doanh nghiệp vừa và nhỏ (SME), công ty sáng tạo và viện giáo dục cao cấp (trường đại học, viện nghiên cứu).
Các đề xuất sẽ được gửi trực tiếp trên Tech Tour - cổng thông tin chính của Logitech.
</t>
  </si>
  <si>
    <t>Liên hệ trực tiếp Logitech website: https://www.logitech.com/en-us/sustainability/challenge.html#challenge-details</t>
  </si>
  <si>
    <t>https://www.logitech.com/en-us</t>
  </si>
  <si>
    <t>ĐIỆN TỬ: Họ đang tìm kiếm các giải pháp mới sử dụng các nguyên vật liệu tác động thấp và các qui trình tiết kiệm năng lượng trong thiết kế và sản xuất bo mạch điện tử, các sản phẩm vốn tác động gây hại cho môi trường.
QUẢN LÝ VÀ LƯU TRỮ NĂNG LƯỢNG: Bạn có câu trả lời cho các thiết bị điện an toàn hơn, có thể mở rộng, tiết kiệm chi phí cho Pin dung lượng cao hơn, lưu trữ năng lượng không? Họ đang tìm kiếm các giải pháp thay thế cho vật liệu sử dụng lithium hoặc coban và các kỹ thuật cho Pin tái tạo.
ĐẦU NỐI VÀ BỘ TRUYỀN ĐỘNG: Hiện tại không có giải pháp thương mại khả thi nào cho các giải pháp thay thế nam châm và thiết kế cơ điện hiệu quả trong các thiết bị âm thanh hoặc thiết bị điện tử tiêu dùng khác. Họ đang tìm kiếm những ý tưởng sáng tạo để giải quyết khoảng cách này.
NGUYÊN VẬT LIỆU: Mục tiêu của họ là giảm thiểu sử dụng năng lượng và hạn chế tác động đến môi trường đồng thời tối ưu hóa chuỗi cung ứng. Họ muốn nghe ý kiến ​​từ bạn nếu bạn có  giải pháp thay thế vật liệu giúp giảm trọng lượng, tăng cường độ, giảm lượng khí thải carbon và dựa trên sinh học/có thể phân hủy hoặc tái tạo được.</t>
  </si>
  <si>
    <t>Tăng cường các dự án và nỗ lực phục hồi lượng các-bon thấp của các thành phố.</t>
  </si>
  <si>
    <t>Ngân hàng Thế giới và các đối tác khác như GIZ, EIB, v.v.</t>
  </si>
  <si>
    <t>Quỹ thiếu hụt tài chính khí hậu Thành Phố</t>
  </si>
  <si>
    <t>Chỉ hỗ trợ kỹ thuật-Chỉ hỗ trợ kỹ thuật</t>
  </si>
  <si>
    <t xml:space="preserve">Hành động tiềm năng về khí hậu: Thư bày tỏ quan tâm phải thể hiện mục đích tham vọng đóng góp vào việc giảm thiểu khí thải nhà kính để đạt được mục tiêu 1,5˚ độ C đã được xác định trong Thỏa thuận Paris và/hoặc khả năng thích nghi với biến đổi khí hậu.
Các ứng viên phải cam kết thực hiện đề xuất dự đoán giảm thiểu biến đổi khí hậu hoặc khả năng thích nghi tiềm năng hoặc làm việc với các chuyên gia của Quỹ Gap để đo lường ước tính.
Người nộp đơn/Quyền sở hữu: Người nộp đơn phải là quan chức chính quyền thành phố hoặc địa phương hoặc bên thứ ba nộp đề xuất chính thức thay mặt cho thành phố hoặc chính quyền địa phương.
Quy mô đô thị: Dự án phải nằm trong khu vực đô thị hoặc có chức năng liên kết với nhau. Các đề xuất được trình bày bởi các nhà phát triển công hoặc tư nhân có mối liên kết rõ ràng với các chính quyền địa phương đều sẽ đủ điều kiện, miễn là qui mô đô thi đề xuất rõ ràng và quyền sở hữu chính trị địa phương được xác minh.
Đề xuất dự án chi tiết
</t>
  </si>
  <si>
    <t>Liên hệ trực tiếp: https://www.citygapfund.org/what-we-offer</t>
  </si>
  <si>
    <t>https://www.citygapfund.org/what-we-offer</t>
  </si>
  <si>
    <t>Cung cấp các hỗ trợ kỹ thuật và năng lực xây dựng cho quá trình đô thị hóa các-bon thấp và khả năng phục hồi.
Xây dựng các hệ thống và đầu tư đô thị chất lượng cao sau giai đoạn hỗ trợ kỹ thuật.
Chia sẻ kiến thức về dự án chuẩn bị với các nhà phát triển và nhà tài chính.</t>
  </si>
  <si>
    <t>Năng lượng tái tạo (năng lượng mặt trời, gió, hydro sinh học)</t>
  </si>
  <si>
    <t>Bộ Ngoại giao và Thương mại của Chính phủ Úc (DFAT)</t>
  </si>
  <si>
    <t>Quỹ đầu tư tác động thị trường mới nổi (EMIIF)</t>
  </si>
  <si>
    <t>US$5,000-US$2mil</t>
  </si>
  <si>
    <t xml:space="preserve">Doanh nghiệp vừa và nhỏ có lộ trình rõ ràng để đạt được sự bền vững về tài chính;
Cam kết tạo ra tác động phát triển tích cực, sẵn sàng và có khả năng áp dụng Đầu tư qua lăng kính giới và phương pháp quản lý tác động;
Quan tâm đến việc tham gia vào chương trình hỗ trợ kỹ thuật của EMIIF.
Đơn trình bày đề xuất đầu tư; và các chi tiết liên lạc.
</t>
  </si>
  <si>
    <t>Liên hệ trực tiếp: https://emiif.fund/apply/</t>
  </si>
  <si>
    <t>https://emiif.fund/</t>
  </si>
  <si>
    <t>EMIIF@saronafund.com</t>
  </si>
  <si>
    <t xml:space="preserve">Giao thông vận tải (đường sắt đô thị/tàu điện ngầm, điện, công nghệ hybrid, đường bộ)
Quản lý chất thải (tái sử dụng/tái chế, quản lý chất thải)
Quản lý chất thải (tái sử dụng/tái chế, quản lý chất thải)
Năng lượng tái tạo (năng lượng mặt trời, gió, hydro sinh khối)
Năng lượng tái tạo (năng lượng mặt trời, gió, hydro sinh khối)
Thích ứng với biến đổi khí hậu (kênh kiểm soát lũ, đê, làm mát tự nhiên)
- Công trình cây xanh, hạ tầng công nghiệp
</t>
  </si>
  <si>
    <t>Ngân hàng Đầu tư Hạ tầng Châu Á (AIIB)</t>
  </si>
  <si>
    <t>Nguồn vốn của AIIB</t>
  </si>
  <si>
    <t>Mở-10% tổng số tiền tài trợ ước tính cho Dự án; hoặc
tương đương 10 triệu USD; hoặc 30% cổ phần sở hữu của công ty</t>
  </si>
  <si>
    <t xml:space="preserve">AIIB đầu tư vào cơ sở hạ tầng và các lĩnh vực sản xuất khác. Các lĩnh vực được quan tâm đặc biệt bao gồm (nhưng không bị giới hạn) năng lượng, giao thông, công nghệ thông tin và truyền thông, nước và phát triển đô thị.
Các quyết định tài trợ của AIIB được định hướng bởi bốn mục ưu tiên theo chủ đề—cơ sở hạ tầng xanh, kết nối và hợp tác khu vực, cơ sở hạ tầng hỗ trợ công nghệ và huy động vốn tư nhân—và các chiến lược ngành đã được Ban Giám đốc của chúng tôi phê duyệt.
Chiến lược Năng lượng bền vững cho Châu Á.
Chiến lược huy động vốn tư nhân cho cơ sở hạ tầng.
Chiến lược về hoạt động tài chính của các thành viên ngoài khu vực.
Chiến lược Đầu tư vào Vốn chủ sở hữu.
Chiến lược ngành Giao thông vận tải.
Chiến lược Thành phố Bền vững.
Chiến lược ngành nước.
Chiến lược ngành cơ sở hạ tầng kỹ thuật số.
</t>
  </si>
  <si>
    <t>Tạo tài khoản để liên hệ trực tiếp:
https://www.aiib.org/en/projects/apply/index.html</t>
  </si>
  <si>
    <t>https://www.aiib.org/en/index.html</t>
  </si>
  <si>
    <t>Cam kết bền vững của tổ chức AIIB:
- Về môi trường: Giải quyết các tác động sinh thái như chất lượng nước và không khí, đa dạng sinh học, ô nhiễm và biến đổi khí hậu.
- Về tài chính và kinh tế: Các dự án có lợi tức đầu tư hợp lý giúp tăng trưởng kinh tế và tăng năng suất sản xuất.
- Về mặt xã hội: Mang lại khả năng tiếp cận toàn diện, đặc biệt là cho những công dân không được tiếp cận với các dịch vụ cơ sở hạ tầng.</t>
  </si>
  <si>
    <t xml:space="preserve">- Thích ứng với biến đổi khí hậu (kênh, đê kiểm soát nước lũ, làm mát tự nhiên)
- Hiệu suất năng lượng (thay đổi quy trình, đồng phát, lưới điện thông minh, sưởi ấm/làm mát)
- Bảo vệ môi trường (giám sát (trong khu công nghiệp), kiểm soát, ngăn ngừa và xử lý ô nhiễm)
- Sản phẩm và vật liệu xanh
- Quản lý chất thải (tái sử dụng/tái chế, quản lý chất thải)
- Mạng lưới tái sử dụng nước (hiệu quả sử dụng nước, xử lý nước thải) và mạng lưới tái sử dụng nước trong khu công nghiệp.
</t>
  </si>
  <si>
    <t>Mạng lưới Nghiên cứu Thay đổi Toàn cầu Khu vực Châu Á - Thái Bình Dương (APN)</t>
  </si>
  <si>
    <t>Chương trình hợp tác nghiên cứu khu vực (CRRP) và Chương trình phát triển năng lực (CAPaBLE)</t>
  </si>
  <si>
    <t>Không xác định-45.000 USD/năm cho các dự án CRRP/nghiên cứu khu vực và 40.000 USD/năm cho các dự án phát triển năng lực khoa học/CAPaBLE.</t>
  </si>
  <si>
    <t xml:space="preserve">Đề xuất nghiên cứu và phát triển năng lực xuyên ngành và liên ngành phản ánh các chủ đề sau:
- Kinh tế xanh Sinh học - Tuần hoàn (thực phẩm, nông nghiệp, y tế và phúc lợi, du lịch và kinh tế sáng tạo, năng lượng sinh học, vật liệu hóa sinh và sinh học);
- Các mục tiêu phát triển bền vững (SDG) hậu đại dịch COVID-19, đặc biệt là SDG6 (nước và vệ sinh) và SDG13 (khí hậu);
- Giảm thiểu biến đổi khí hậu và rủi ro thiên tai;
- An ninh lương thực, nước và năng lượng trước biến đổi khí hậu, bao gồm các giải pháp  và an ninh lương thực dựa vào thiên nhiên, và sản xuất năng lượng thay thế;
- Rác thải biển (không có chất thải) và vi nhựa;
- Các vấn đề xuyên biên giới, bao gồm ô nhiễm không khí, quản lý chất thải, chất thải điện tử, rác thải biển và vi nhựa;
- Giáo dục về Dữ liệu lớn về Trái đất cho các mục tiêu phát triển bền vững.
Người đề xuất phải gửi Đề xuất Tóm tắt bằng cách hoàn thành biểu mẫu gửi trong APNIS.
</t>
  </si>
  <si>
    <t>The proponent must submit a Summary Proposal by completing the submission form in APNIS.</t>
  </si>
  <si>
    <t>CRRP Call for Proposals: https://www.apn-gcr.org/apnis/public/calls/26
CAPaBLE Call for Proposals: https://www.apn-gcr.org/apnis/public/calls/25</t>
  </si>
  <si>
    <t xml:space="preserve">Nhiệm vụ của APN là hỗ trợ một cộng đồng gắn kết và tương tác của gồm nhà nghiên cứu về thay đổi toàn cầu, các nhà hoạch định chính sách, những người hành nghề chuyên môn và xã hội dân sự trên khắp khu vực châu Á - Thái Bình Dương thông qua các phương pháp tiếp cận sáng tạo và xuyên ngành, dựa trên mạng lưới rộng lớn những người hoạt động trong lĩnh vực khoa học - chính sách. Một phần không thể thiếu trong sứ mệnh của APN là hỗ trợ và thúc đẩy những khám phá khoa học về những thay đổi trong hệ thống hỗ trợ sự sống trên Trái đất và ý nghĩa của chúng đối với sự phát triển bền vững ở khu vực châu Á - Thái Bình Dương. </t>
  </si>
  <si>
    <t>- Thích ứng với biến đổi khí hậu (kênh, đê kiểm soát lũ, làm mát tự nhiên)
- Phát triển cộng đồng
- Hiệu suất năng lượng (thay đổi quy trình, đồng phát, lưới điện thông minh, sưởi ấm/làm mát)
- Bảo vệ môi trường (giám sát (trong khu công nghiệp), kiểm soát, ngăn ngừa và xử lý ô nhiễm)
- Sản phẩm và vật liệu xanh
- Năng lượng tái tạo (mặt trời, gió, hydro sinh khối)
- Quản lý chất thải (tái sử dụng/tái chế, quản lý chất thải)
- Mạng lưới tái sử dụng nước (hiệu quả sử dụng nước, xử lý nước thải) và mạng lưới tái sử dụng nước trong khu công nghiệp.</t>
  </si>
  <si>
    <t>Google</t>
  </si>
  <si>
    <t>AI cho các Mục tiêu Toàn cầu</t>
  </si>
  <si>
    <t>500.000 USD-2.000.000 USD</t>
  </si>
  <si>
    <t xml:space="preserve">Google.org đang kêu gọi cho các ứng dụng đáp ứng các tiêu chí sau:
- Tác động: ứng dụng AI để đẩy nhanh tiến độ hướng tới các Mục tiêu toàn cầu, vượt qua các rào cản hoặc cải thiện hoạt động kém hiệu quả. Lập kế hoạch rõ ràng để triển khai mô hình AI và phác thảo kết quả mong đợi
- Khả năng mở rộng và tính bền vững: Nếu thành công, quy mô dự án này vượt ra khỏi đề xuất ban đầu. Dự án sẽ tiếp tục vượt ra ngoài nguồn tài trợ của Google.org. 
- Tính khả thi: đội ngũ lập kế hoạch thực hiện thiết thực và kỹ lưỡng, cùng với chuyên môn kỹ thuật cần thiết để ứng dụng AI nhằm giải quyết vấn đề
- Dữ liệu và trách nhiệm: AI là công cụ thích hợp để giải quyết vấn đề về trách nhiệm về dữ liệu. Đề xuất áp dụng công nghệ một cách sáng tạo và hiệu quả. Việc sử dụng AI phù hợp với các Nguyên tắc AI và hoạt động của Google Responsible AI?
Đơn đăng ký được gửi trong liên kết này: https://google.qualtrics.com/jfe/form/SV_di0qQuYNuDnUiJE
</t>
  </si>
  <si>
    <t>Application is submited in this link: https://google.qualtrics.com/jfe/form/SV_di0qQuYNuDnUiJE</t>
  </si>
  <si>
    <t>https://globalgoals.withgoogle.com/globalgoals</t>
  </si>
  <si>
    <t>Kêu gọi ứng dụng Google.org AI cho Mục tiêu Toàn cầu là một lời kêu gọi tìm kiếm các tổ chức trên toàn thế giới đang sử dụng trí tuệ nhân tạo (AI) để giúp đẩy nhanh tiến độ của các Mục tiêu Phát triển Bền vững của Liên hợp quốc (SDGs).</t>
  </si>
  <si>
    <t>- Hiệu suất năng lượng (thay đổi quy trình, đồng phát, lưới điện thông minh, sưởi ấm/làm mát)
- Năng lượng tái tạo (mặt trời, gió, hydro sinh khối)</t>
  </si>
  <si>
    <t>Khởi nghiệp chuyển đổi năng lượng</t>
  </si>
  <si>
    <t>Giải thưởng Khởi nghiệp Chuyển đổi Năng lượng (SET) 2023</t>
  </si>
  <si>
    <t>10.000 USD-100.000 USD</t>
  </si>
  <si>
    <t xml:space="preserve">'- Khởi nghiệp thành lập không quá 10 năm. - - Về đăng ký công ty: Đã đăng ký hoặc đang trong quá trình đăng ký.
- Mức độ chuẩn bị sẵn sàng về công nghệ: phải có khả năng trình bày một hàm nguyên mẫu và bằng chứng về ý tưởng hoặc khách hàng, và/hoặc đối tác công nghiệp/doanh nghiệp/tổ chức
'Đơn đăng ký trực tuyến trên https://www.startup-energy-transition.com/current-award/
</t>
  </si>
  <si>
    <t xml:space="preserve"> Online application form on https://www.startup-energy-transition.com/current-award/</t>
  </si>
  <si>
    <t>https://www.startup-energy-transition.com/</t>
  </si>
  <si>
    <t xml:space="preserve">Giải thưởng Khởi nghiệp Chuyển đổi Năng lượng (SET) là một cuộc thi quốc tế dành cho các công ty khởi nghiệp trên toàn thế giới đang thực hiện các ý tưởng liên quan đến quá trình chuyển đổi năng lượng toàn cầu và biến đổi khí hậu. </t>
  </si>
  <si>
    <t>Công cộng, tư nhân và cộng đồng</t>
  </si>
  <si>
    <t>- Thu hồi và lưu trữ carbon
- Phát triển cộng đồng
- Sản phẩm và vật liệu xanh</t>
  </si>
  <si>
    <t>MassChallenge</t>
  </si>
  <si>
    <t>MassChreate</t>
  </si>
  <si>
    <t xml:space="preserve">Doanh nghiệp khởi nghiệp:
- Có một sản phẩm hoặc ý tưởng ở giai đoạn nguyên mẫu hoặc có bằng chứng làm việc liên quan đến khái niệm được hỗ trợ bởi dữ liệu (ví dụ: Trang bị công nghệ ở mức độ 5 - công nghệ đã được chứng nhận trong một môi trường có liên quan).
- Là một mảnh ghép chiến lược phù hợp với đối tác. Trong đơn đăng ký, các công ty khởi nghiệp có thể lưu ý (các) đối tác cụ thể nào là mảnh ghép chiến lược cho giải pháp của họ. Khi thảo luận với một đối tác, cần trao đổi cởi mở để cộng tác và áp dụng ý tưởng của bạn trên quy mô lớn.
- Vòng gọi vốn từ hạt giống đến Series C+. 
- Ý tưởng có sức ảnh hưởng mạnh mẽ, khả thi và có thể ứng dụng trên quy mô lớn
Ứng dụng trực tuyến: https://apply.masschallenge.org/en-us/mcch-sustainable-food-solutions-challenge-2023
</t>
  </si>
  <si>
    <t>Online application: https://apply.masschallenge.org/en-us/mcch-sustainable-food-solutions-challenge-2023</t>
  </si>
  <si>
    <t>https://masschallenge.org/</t>
  </si>
  <si>
    <t>MassChreate đang tìm kiếm các công ty khởi nghiệp hoặc các tổ chức có các giải pháp và công nghệ đã được chứng minh chất lượng trong lĩnh vực Giải pháp Thực phẩm &amp; Cung cấp thực phẩm Bền vững, Chuỗi Cung ứng &amp; Sản xuất Bền vững, Bao bì Bền vững và Kỹ thuật Nông nghiệp để cùng với các đối tác doanh nghiệp của chúng tôi giảm lượng khí thải CO2 của họ và cung cấp thực phẩm cho 9,8 tỷ dân dự báo sẽ phát triển bền vững trên hành tinh vào năm 2050.</t>
  </si>
  <si>
    <t xml:space="preserve">- Thích ứng với biến đổi khí hậu (kênh, đê kiểm soát lũ, làm mát tự nhiên)
- Mạng lưới tái sử dụng nước (hiệu suất sử dụng nước, xử lý nước thải) và mạng lưới tái sử dụng nước trong khu công nghiệp.
- Bảo vệ môi trường (giám sát (trong khu công nghiệp), kiểm soát, ngăn ngừa và xử lý ô nhiễm)
- Sản phẩm và vật liệu xanh
- Năng lượng tái tạo (mặt trời, gió, hydro sinh khối)
- Quản lý chất thải (tái sử dụng/tái chế, quản lý chất thải)
</t>
  </si>
  <si>
    <t>Sáng kiến Khí hậu Quốc tế (IKI)</t>
  </si>
  <si>
    <t>Kêu gọi chủ đề Sáng kiến Khí hậu Quốc tế 2022</t>
  </si>
  <si>
    <t>1.000.000 USD-Mở</t>
  </si>
  <si>
    <t>'- Đưa phát thải ròng về 0 vào năm 2050 mà không sử dụng nhiên liệu hóa thạch: Vai trò của khí đốt trong việc khử cacbon của ngành năng lượng
- Chiến lược thoái vốn và các cách tiếp cận sáng tạo khác để chuyển hướng dòng tiền tư nhân và đại chúng vào các lựa chọn thay thế thân thiện với khí hậu 
- Thực hiện hành động đa dạng sinh học và khí hậu hiệu quả thông qua việc thúc đẩy các hệ thống khuyến công bền vững 
Đề cương dự án phải được gửi qua nền tảng trực tuyến IKI: https://ideas.international-climate-initiative.com/en/iki-call/login-applicant</t>
  </si>
  <si>
    <t>Project outlines must be submitted via the IKI online platform: https://ideas.international-climate-initiative.com/en/iki-call/login-applicant</t>
  </si>
  <si>
    <t>https://www.international-climate-initiative.com/en/find-funding/thematic-call/thematic-call-2022/</t>
  </si>
  <si>
    <t>iki-office@z-u-g.org</t>
  </si>
  <si>
    <t>+49 30700181222</t>
  </si>
  <si>
    <t xml:space="preserve">Kêu gọi theo chủ đề nhằm giải quyết những thách thức hiện tại về hành động đối với khí hậu, thích ứng và bảo tồn đa dạng sinh học hiện đang phát sinh trong bối cảnh đàm phán khí hậu và đa dạng sinh học quốc tế. </t>
  </si>
  <si>
    <t>- Thu hồi và lưu trữ carbon
- Hiệu suất năng lượng (thay đổi quy trình, đồng phát, lưới điện thông minh, sưởi ấm/làm mát)
- Giao thông (đường sắt đô thị/tàu điện ngầm, xe điện, xe hybrid, đường bộ)</t>
  </si>
  <si>
    <t>Dự án Giảm thiểu sự nóng lên của Trái đất</t>
  </si>
  <si>
    <t>Giải thưởng Keeling Curve</t>
  </si>
  <si>
    <t xml:space="preserve">Các dự án có thành tích đã được chứng nhận là loại bỏ khí nhà kính ra khỏi khí quyển theo năm nhóm, mỗi nhóm giải quyết một lĩnh vực trong việc cải thiện khí hậu:
- Bể chứa carbon (Tự nhiên &amp; Kỹ thuật)
- Năng lượng
- Tài chính
- Lộ trình Xã hội &amp; Văn hóa
- Giao thông &amp; Di chuyển
Đăng ký trực tuyến tại: https://www.globalwarmingmitigationproject.org/about-kcp
</t>
  </si>
  <si>
    <t>Online application at: https://www.globalwarmingmitigationproject.org/about-kcp</t>
  </si>
  <si>
    <t>https://www.globalwarmingmitigationproject.org/</t>
  </si>
  <si>
    <t>Dự án Giảm thiểu sự nóng lên của Trái đất đang tìm kiếm các dự án có thành tích đã được chứng nhận là loại bỏ khí nhà kính ra khỏi bầu khí quyển.</t>
  </si>
  <si>
    <t>Cơ Quan Chính Phủ</t>
  </si>
  <si>
    <t>Phát triển cộng đồng</t>
  </si>
  <si>
    <t>Cơ quan Phát triển Quốc tế Hoa Kỳ (USAID)</t>
  </si>
  <si>
    <t xml:space="preserve">Quỹ đầu tư đổi mới phát triển (DIV) </t>
  </si>
  <si>
    <t xml:space="preserve">'- Công nghệ mới;
- Cách thức mới nhằm cung cấp hoặc tài trợ  hàng hóa hoặc dịch vụ;
- Các mô hình kinh doanh mới;
- Thích ứng hiệu quả chi phí với các giải pháp hiện có;
- Những cách thức mới để tăng khả năng tiếp thu các giải pháp đã được chứng minh, nhân rộng và mở rộng quy mô đến những nơi mới;
- Đổi mới chính sách;
- Đổi mới xã hội hoặc hành vi dựa trên những hiểu biết sâu sắc về khoa học hành vi; và
- Thu thập dữ liệu và đánh giá nghiêm ngặt để đo lường các tác động xã hội của những đổi mới tiềm năng.
Đăng ký trực tuyến tại: http://www.usaid.gov/div/apply.
SAM registration: http://www.sam.gov/. SAM registration is free. 
</t>
  </si>
  <si>
    <t>Roderick Watson, (rwatson@usaid.gov)</t>
  </si>
  <si>
    <t xml:space="preserve"> https://usaid.gov/div</t>
  </si>
  <si>
    <t>div@usaid.gov</t>
  </si>
  <si>
    <t xml:space="preserve">Các đề xuất về nguồn lực của Quỹ đầu tư đổi mới phát triển (DIV) cho các sáng kiến giải quyết các thách thức phát triển quốc tế và cải thiện đời sống của nhóm người nghèo đói ở các nước đang phát triển trên thế giới. </t>
  </si>
  <si>
    <t>- Năng lượng tái tạo (mặt trời, gió, hydro sinh khối)</t>
  </si>
  <si>
    <t>CETPartnership và Ủy ban Châu Âu</t>
  </si>
  <si>
    <t>Kêu gọi chung tay CETPartnership 2022</t>
  </si>
  <si>
    <t>'- Cuộc kêu gọi chào đón sự tham gia từ khắp nơi trên thế giới. 
- Mỗi đề xuất dự án phải bao gồm ít nhất ba pháp nhân độc lập từ ít nhất ba quốc gia khác nhau tham gia Kêu gọi chung tay CETPartnership 2022, trong đó ít nhất hai trong số đó phải là các quốc gia thành viên EU hoặc các quốc gia liên kết với Horizon Europe. 
- Tổng công số của một đối tác không được vượt quá 60% tổng công số của dự án (được đo bằng tháng công).
- Tổng công số của các đối tác từ một quốc gia/khu vực không được vượt quá 75% tổng công số của dự án (đo bằng tháng công).
- Các liên doanh dự án phải đáp ứng các yêu cầu cụ thể của mô-đun Kêu gọi về kiểu đối tác tham gia. Vui lòng tìm hiểu yêu cầu cụ thể trong mô-đun kêu gọi tương ứng.
Tất cả các đề xuất dự án phải được gửi thông qua Cổng thông tin đăng ký đầu tư của CETPartpre-nership.</t>
  </si>
  <si>
    <t>https://cetpartnership.eu/sites/default/files/documentation/CETPartnership%20Joint%20Call%202022_Call_Text%2020221031.pdf</t>
  </si>
  <si>
    <t>CETPartnership nhằm mục đích tài trợ cho các dự án phát triển các giải pháp ứng dụng và cung cấp kết quả cho quá trình chuyển đổi năng lượng sạch. Hầu hết các dự án dự kiến sẽ hướng đến các giải pháp đáp ứng mức độ sẵn sàng công nghệ trung bình đến cao (TRL 6-8), kết hợp các công nghệ, các giải pháp rõ ràng liên quan và sự tham gia của các bên liên quan.</t>
  </si>
  <si>
    <t>- Thích ứng với biến đổi khí hậu (kênh, đê kiểm soát lũ, làm mát tự nhiên)
- Phát triển cộng đồng</t>
  </si>
  <si>
    <t>Bộ Hợp tác và Phát triển Kinh tế Liên bang Đức (BMZ)</t>
  </si>
  <si>
    <t>Quỹ Giải pháp InsuResilience (ISF)</t>
  </si>
  <si>
    <t>1.000.000 USD-2.500.000 USD</t>
  </si>
  <si>
    <t xml:space="preserve">Các tổ chức công cộng và các tổ chức phi chính phủ có mong muốn: 
- phát triển các sản phẩm bảo hiểm rủi ro khí hậu mới, nhằm cải thiện khả năng chống chịu của nhóm người nghèo và người dễ bị tổn thương ở các nước đang phát triển trước biến đổi khí hậu
- tổ chức có ít nhất một đối tác đại diện cho nhu cầu và mong muốn của các đối tượng thụ hưởng cuối cùng (ví dụ: các cơ quan chính phủ quốc gia hoặc khu vực, các tổ chức phi chính phủ, các công ty bảo hiểm địa phương)
- sẵn sàng chấp nhận rủi ro (ví dụ như công ty tái bảo hiểm) tại các quốc gia mục tiêu và được ủy quyền hợp pháp để ký Thỏa thuận tài trợ tiềm năng
- đóng góp một khoản của riêng mình
Đế xuất dự án với các chi tiết về năng lực của ứng viên theo yêu cầu trong: https://www.insuresilience-solutions-fund.org/call-for-proposals
</t>
  </si>
  <si>
    <t>https://www.insuresilience-solutions-fund.org/</t>
  </si>
  <si>
    <t>info@insuresilience-solutions-fund.org.</t>
  </si>
  <si>
    <t>Thay mặt cho Bộ Hợp tác và Phát triển Kinh tế Liên bang Đức (BMZ), KfW đang tài trợ cho Quỹ Giải pháp InsuResilience (ISF). ISF thúc đẩy phát triển các sản phẩm bảo hiểm rủi ro khí hậu tiên tiến và bền vững về tài chính ở các nước đang phát triển và mới nổi. ISF dự định cải thiện khả năng đối phó của nhóm người nghèo và dễ bị tổn thương trước các sự kiện thời tiết khắc nghiệt như lũ lụt, gió/bão, mưa lớn, hạn hán hoặc lạnh giá.</t>
  </si>
  <si>
    <t>- Thích ứng với biến đổi khí hậu (kênh, đê kiểm soát lũ, làm mát tự nhiên)</t>
  </si>
  <si>
    <t>Minor Foundation for Major Challenges (MFMC)</t>
  </si>
  <si>
    <t>The Minor Foundation for Major Challenges (MFMC)</t>
  </si>
  <si>
    <t>20.000 USD-200.000 USD</t>
  </si>
  <si>
    <t xml:space="preserve">- Mục tiêu giảm phát thải khí nhà kính phù hợp với sự chuyển đổi khẩn cấp cần thiết.
- Dẫn đến thay đổi chính sách hoặc hành vi giữa những người ra quyết định hoặc dẫn đến những thay đổi trong chính sách hoặc thực tiễn trong các tổ chức công hoặc tư nhân.
- Tăng cường sự ủng hộ của công chúng đối với các biện pháp về chính sách khí hậu.
- Những trường hợp khác sẽ rất khó để gây quỹ.
'- Truy cập cổng ứng dụng của UNIFOR. Một hồ sơ người dùng sẽ được thiết lập nếu dự án được phát hiện rõ ràng là nằm trong chiến lược MFMC và do đó đáng được sự quan tâm của hội đồng quản trị. Khi liên hệ với thư ký của hội đồng MFMC, các ứng viên tiềm năng phải cung cấp thông tin của họ.
- Quy trình đăng ký các khoản trợ cấp lớn hơn gồm hai bước. Ở bước đầu tiên, bạn có thể gửi một bản giới thiệu ngắn thay mặt cho tổ chức của mình. Sau khi đánh giá kỹ lưỡng bởi hội đồng của tổ chức, ứng viên có thể được mời tham gia bước thứ hai, trong đó đơn đăng ký đầy đủ sẽ được nộp trực tuyến tại https://unifor.no/stiftelser/the-minor-foundation-for-major-challenges/? _sf_s = Minor
</t>
  </si>
  <si>
    <t>Mr. Tore Brænd</t>
  </si>
  <si>
    <t>https://unifor.no/</t>
  </si>
  <si>
    <t>tore.braend@minor-foundation.no</t>
  </si>
  <si>
    <t xml:space="preserve">– khuyến khích và hỗ trợ đổi mới trong truyền thông về khí hậu
– tăng phát ngôn và thuyết minh trong vận động chống biến đổi khí hậu
– giúp đẩy mạnh các phong trào xã hội và chính trị mở ra sự thay đổi triệt để
</t>
  </si>
  <si>
    <t xml:space="preserve">- Hiệu suất năng lượng (thay đổi quy trình, đồng phát, lưới điện thông minh, sưởi ấm/làm mát)
</t>
  </si>
  <si>
    <t xml:space="preserve">Modern Energy Cooking Services (MECS) </t>
  </si>
  <si>
    <t>Cuộc thi 'Hỗ trợ nấu ăn bằng Lưới điện mini’ (COSMO)</t>
  </si>
  <si>
    <t>200.000 USD</t>
  </si>
  <si>
    <t xml:space="preserve">'- Thách thức này dành cho các nhà phát triển lưới điện mini sắp triển khai hoặc điều chỉnh lưới điện (trong khung thời gian của quỹ thách thức COSMO).
- Họ cũng sẽ chấp nhận đơn đăng ký từ các nhà khai thác lưới điện hiện tại đang tìm cách quản lý tốt hơn nhu cầu điện của hộ gia đình hoặc tổ chức hoặc đang tìm cách mở rộng lưới điện hiện tại của mình.
Đơn đăng ký trực tuyến có sẵn thông qua cổng cung cấp dịch vụ Delta: https://www.delta-esourcing.com/
</t>
  </si>
  <si>
    <t>Online application is available through the Delta esourcing portal: https://www.delta-esourcing.com/</t>
  </si>
  <si>
    <t>https://mecs.org.uk/</t>
  </si>
  <si>
    <t>Quỹ Thách thức Modern Energy Cooking Services (MECS) cung cấp tài trợ nghiên cứu để kích thích những đổi mới trong công nghệ và hệ thống nấu ăn bằng năng lượng hiện đại. Ngoài ra, MECS hỗ trợ trả trước chi phí các sản phẩm, quy trình và dịch vụ nấu ăn bằng năng lượng sạch tiên tiến ở các quốc gia có thu nhập thấp phù hợp và được người dùng chấp nhận.</t>
  </si>
  <si>
    <t>- Phát triển cộng đồng</t>
  </si>
  <si>
    <t>Quỹ Yves Rocher</t>
  </si>
  <si>
    <t>Giải thưởng quốc tế Terre de Femmes</t>
  </si>
  <si>
    <t>10.000 USD-10.000 USD</t>
  </si>
  <si>
    <t xml:space="preserve">- Phụ nữ trưởng thành (hoặc một nhóm phụ nữ) cam kết thực hiện chủ đề bảo tồn vùng đất ngập nước
- Dự án có tác động mạnh mẽ đến môi trường VÀ xã hội (với sự tham gia của cộng đồng địa phương)
Ứng dụng trực tuyến: https://www.yves-rocher-fondation.org/en/international-award/
</t>
  </si>
  <si>
    <t>https://www.yves-rocher-fondation.org/en/</t>
  </si>
  <si>
    <t>"Giải thưởng quốc tế Terre de Femmes" là một giải thưởng dành cho tất cả công dân trên thế giới tham gia vào các dự án có tác động mạnh mẽ đến môi trường, cộng đồng và xã hội.</t>
  </si>
  <si>
    <t xml:space="preserve">- Thích ứng với biến đổi khí hậu (kênh, đê kiểm soát lũ, làm mát tự nhiên)
- Tăng tốc hướng tới không phát thải ròng: Hỗ trợ các sáng kiến do thanh niên đứng đầu về giảm thiểu biến đổi khí hậu
- Hợp tác đổi mới sáng tạo giữa xã hội dân sự và khu vực tư nhân để bảo vệ đa dạng sinh học kết hợp bảo vệ khí hậu
</t>
  </si>
  <si>
    <t>Chương trình Tài trợ Medium Grants cho Sáng kiến Khí hậu Quốc tế</t>
  </si>
  <si>
    <t>300.000 USD-800.000 USD</t>
  </si>
  <si>
    <t xml:space="preserve">'- Tài trợ dành cho các tổ chức xã hội dân sự phi lợi nhuận (tổ chức phi chính phủ, hiệp hội, quỹ, nhóm chuyên gia) và các tổ chức học thuật (trường đại học và tổ chức nghiên cứu), cũng như các công ty phi lợi nhuận có văn phòng đăng ký tại Đức tại thời điểm phê duyệt tài trợ. Các tổ chức này phải ký kết hợp tác với một hoặc hai tổ chức thực hiện địa phương có trụ sở tại quốc gia hoặc khu vực thực hiện.
- Quy trình lựa chọn IKI Medium Grants được thực hiện theo hai giai đoạn. Giai đoạn đầu tiên: nộp phác thảo dự án. Sau khi đánh giá tích cực, xây dựng đề xuất dự án toàn diện được trong giai đoạn thứ hai.
Đề cương dự án phải được gửi qua nền tảng trực tuyến IKI: https://www.international-climate-initiative.com/en/find-funding/medium-grants/medium-grants-2022/
</t>
  </si>
  <si>
    <t>Project outlines must be submitted via the IKI online platform: https://www.international-climate-initiative.com/en/find-funding/medium-grants/medium-grants-2022/</t>
  </si>
  <si>
    <t>https://international-climate-initiative.com/</t>
  </si>
  <si>
    <t xml:space="preserve">Chương trình Tài trợ IKI Medium Grants hướng đến các tổ chức xã hội dân sự có trụ sở tại Đức tại thời điểm phê duyệt tài trợ phối hợp với các đối tác địa phương tại các quốc gia thực hiện đủ điều kiện ODA được lựa chọn để đưa ra các biện pháp tăng cường hợp tác Bắc-Nam về hành động cải thiện khí hậu, thích ứng với tác động của biến đổi khí hậu và bảo tồn đa dạng sinh học. </t>
  </si>
  <si>
    <t>- Đảm bảo chất lượng nước và cải thiện dịch vụ cấp nước cho cộng đồng.</t>
  </si>
  <si>
    <t>Quỹ nghiên cứu nước</t>
  </si>
  <si>
    <t>Xử lý vi nhựa trong các nhà máy xử lý nước uống.</t>
  </si>
  <si>
    <t>100.000 USD-500.000 USD</t>
  </si>
  <si>
    <t>- Chấp nhận các đề xuất từ các tổ chức trong nước hoặc quốc tế, bao gồm các tổ chức giáo dục, tổ chức nghiên cứu, cơ quan chính phủ, đơn vị tư vấn hoặc các tổ chức vì lợi nhuận khác.
- Kết quả sẽ giúp các công ty vận hành các nhà máy xử lý nước uống hiểu rõ hơn về tiềm năng loại bỏ MP trong các nhà máy hiện tại của họ và cung cấp thông tin tối ưu hóa quá trình xử lý để loại bỏ MP. Nhóm dự án dự kiến sẽ chứng minh rằng các phương pháp thu thập mẫu là đáng tin cậy và phù hợp với sự can thiệp nền tối thiểu. Đề xuất sẽ giúp chứng minh một cách lý tưởng hiệu suất của các phương pháp phân tích trong các phạm vi kích thước khác nhau.
Các đề xuất đầy đủ phải được gửi trực tuyến bằng cách sử dụng liên kết dự án cụ thể duy nhất trong mỗi RFP. Thực hiện theo các hướng dẫn để tạo từng thành phần đề xuất (ví dụ: tóm tắt dự án, mô tả dự án, ngân sách, v.v.). Tập hợp các thành phần đề xuất thành hai gói đề xuất. Làm theo hướng dẫn tại: https://www.waterrf.org/open-rfps</t>
  </si>
  <si>
    <t>Full proposals must be submitted online using the unique project specific link within each RFP. Follow the guidelines to create each proposal component (e.g. project abstract, project description, budget, etc.). Assemble proposal components into two proposal packets. Follow guidance at: https://www.waterrf.org/open-rfps</t>
  </si>
  <si>
    <t>https://www.waterrf.org/</t>
  </si>
  <si>
    <t>Mục tiêu dự án:
- Xác định nồng độ vi nhựa (MP) trong nguồn nước và định lượng sự thay đổi tải của chúng
- Xác định nồng độ MP trước và sau mỗi quá trình đơn vị trong các nhà máy xử lý nước uống</t>
  </si>
  <si>
    <t>Khả năng ứng dụng của công nghệ viễn thám cho dự án giám sát chất lượng nước và đánh giá sinh thái.</t>
  </si>
  <si>
    <t>-150.000 USD</t>
  </si>
  <si>
    <t xml:space="preserve">- Chấp nhận đề xuất từ các tổ chức trong nước và quốc tế, bao gồm các tổ chức giáo dục, tổ chức nghiên cứu, cơ quan chính phủ, đơn vị tư vấn hoặc các tổ chức vì lợi nhuận khác.
- RFP này có tính linh hoạt trong cách tiếp cận nghiên cứu để khuyến khích sự sáng tạo và độc đáo của người đề xuất. Thiết kế nghiên cứu là một yếu tố quan trọng cho một nghiên cứu, thực hành và các hoạt động theo dõi sức khỏe đại chúng và cộng đồng thành công. Các nhà đề xuất nên mô tả phương pháp nghiên cứu mà họ sẽ tiến hành để đáp ứng các mục tiêu được liệt kê ở trên.
Các đề xuất đầy đủ phải được gửi trực tuyến bằng cách sử dụng liên kết dự án cụ thể duy nhất trong mỗi RFP. Thực hiện theo các hướng dẫn để tạo từng thành phần đề xuất (ví dụ: tóm tắt dự án, mô tả dự án, ngân sách, v.v.). Tập hợp các thành phần đề xuất thành hai gói đề xuất. Làm theo hướng dẫn tại: https://www.waterrf.org/open-rfps
</t>
  </si>
  <si>
    <t xml:space="preserve">- Xem xét các công nghệ viễn thám thu thập trên không sẵn có (ví dụ: vệ tinh và máy bay không người lái), đầu ra dữ liệu và các công cụ phân tích (ví dụ: học máy và trí tuệ nhân tạo) sẵn có cho các nhà quản lý tiện ích chung và tài nguyên nước.
- Đánh giá khả năng của viễn thám thu thập trên không để phát hiện sự thay đổi có ý nghĩa và thông báo cho các hoạt động theo thời gian thực.
- Xác định và phác thảo độ tin cậy và độ phân giải của công nghệ và tiến hành thu thập dữ liệu để xác minh hiệu suất.
- Phác thảo và làm rõ khả năng ứng dụng, khả năng tiếp cận, hạn chế và yêu cầu về nguồn lực của công nghệ viễn thám.
- Phát triển một cây quyết định, công cụ phần mềm hoặc công cụ hỗ trợ ra quyết định thay thế dễ tiếp cận, có thể phân phối và hiệu quả về chi phí mà các công ty nước có thể sử dụng để tiếp cận và xử lý dữ liệu viễn thám với vị trí cụ thể để tạo ra, hình dung và phân phối các chỉ số chất lượng nước dựa trên viễn thám đa phổ và siêu phổ.
</t>
  </si>
  <si>
    <t>Kết hợp các khía cạnh công bằng và xã hội vào lập kế hoạch thích ứng với khí hậu trong cộng đồng và quản lý thủy vực</t>
  </si>
  <si>
    <t xml:space="preserve">Phương pháp nghiên cứu trong dự án này bao gồm ba hợp phần chính:
- các tài liệu liên ngành và nghiên cứu điển hình về các quy trình và thực tiễn để kết hợp các cân nhắc về công bằng và tính chất dễ bị tổn thương xã hội vào việc lập kế hoạch tiện ích thích ứng với khí hậu và quản lý thủy vực;
- một cuộc khảo sát quốc gia thông qua một mạng lưới các tiện ích và đô thị, cũng như các đối tác hợp tác;
- chuẩn bị tài liệu hướng dẫn về tiện ích bao gồm mở rộng khung phân tích TBL từ các nỗ lực WRF trước đó (ví dụ: các dự án WRF 3125, 4570 và 4852) để tiếp tục kết hợp các cân nhắc xã hội và công bằng vào việc định lượng lợi ích cộng đồng.
Các đề xuất đầy đủ phải được gửi trực tuyến bằng cách sử dụng liên kết dự án cụ thể duy nhất trong mỗi RFP. Thực hiện theo các hướng dẫn để tạo từng thành phần đề xuất (ví dụ: tóm tắt dự án, mô tả dự án, ngân sách, v.v.). Tập hợp các thành phần đề xuất thành hai gói đề xuất. Làm theo hướng dẫn tại: https://www.waterrf.org/open-rfps
</t>
  </si>
  <si>
    <t>Online application at: https://www.waterrf.org/open-rfps</t>
  </si>
  <si>
    <t>- Xác định các thước đo và biện pháp thích hợp để xây dựng cộng đồng bền vững với sự công bằng và cân nhắc xã hội kết hợp kinh nghiệm sống của cộng đồng với chuyên môn kỹ thuật.
- Xây dựng các chiến lược giảm thiểu toàn diện, bao gồm các chi phí cấp quy hoạch để điều hòa các bất bình đẳng xã hội liên quan đến thích ứng với khí hậu trong cộng đồng và quản lý thủy vực.
- Phát triển hoặc sửa đổi một công cụ hỗ trợ ba điểm mấu chốt (TBL) dễ sử dụng và khung phân tích kết hợp khả năng xác định đối tượng nhận lợi ích và đối tưởng chi trả cho chúng để các tiện ích có thể đánh giá tốt hơn các tác động của sự công bằng từ những lựa chọn khác nhau.
- Xác định vai trò lãnh đạo và cơ hội tham gia cho cộng đồng khi xác định khả năng phục hồi và các lợi ích mong muốn cho cộng đồng của họ (ví dụ: tiện ích và đô thị).</t>
  </si>
  <si>
    <t>Vượt ra ngoài mục tiêu mức phát thải ròng bằng 0: Thúc đẩy sự phụ thuộc lẫn nhau giữa các mức giảm phát thải khí nhà kính tiện ích và Water-Energy-Food Nexus</t>
  </si>
  <si>
    <t>-200.000 USD</t>
  </si>
  <si>
    <t xml:space="preserve">Ứng viên có thể cung cấp đánh giá tài liệu toàn diện, khung phân tích và công cụ hỗ trợ chặt chẽ, và tổng hợp các nghiên cứu điển hình cho các WRRF để thực hiện các chiến lược trên toàn bộ hệ thống Water-Energy-Food Nexus để hỗ trợ các mục tiêu đưa mức phát thải GHG về không.
Các đề xuất đầy đủ phải được gửi trực tuyến bằng cách sử dụng liên kết dự án cụ thể duy nhất trong mỗi RFP. Thực hiện theo các hướng dẫn để tạo từng thành phần đề xuất (ví dụ: tóm tắt dự án, mô tả dự án, ngân sách, v.v.). Tập hợp các thành phần đề xuất thành hai gói đề xuất. Làm theo hướng dẫn tại: https://www.waterrf.org/open-rfps
</t>
  </si>
  <si>
    <t>- Xây dựng khung hỗ trợ ra quyết định và hướng dẫn hoạt động cho các WRRF (Cơ sở phục hồi tài nguyên nước) để đạt được mức phát thải ròng Carbon bằng 0 và hơn thế nữa (ví dụ, thông qua Water-Energy-Food Nexus).
- Tổng hợp các nghiên cứu điển hình trên toàn thế giới (ví dụ: Bắc Mỹ, Châu Âu, Châu Á và Úc) có thể giúp chứng minh khả năng áp dụng khung hỗ trợ ra quyết định phục vụ cho việc sử dụng rộng rãi hơn.</t>
  </si>
  <si>
    <t>Chuẩn bị ngành nước để nắm bắt công nghệ</t>
  </si>
  <si>
    <t xml:space="preserve">Nghiên cứu có thể mang lại kết quả tốt trong việc:
- Thể hiện cam kết của ngành nước đối với việc áp dụng các công cụ kỹ thuật số bằng cách hiện đại hóa các quy trình cần thiết để mua sắm và tận dụng các công cụ và công nghệ kỹ thuật số.
- Xác định các lĩnh vực chức năng/chức năng chính, bộ kỹ năng, đào tạo, chiến lược phát triển và phương pháp tuyển dụng cần thiết để hỗ trợ công nghệ kỹ thuật số và đầu ra kỹ thuật số để tối ưu hóa các quy trình tiện ích và ra quyết định.
- Khuyến khích hợp tác với các nhà tư vấn/nhà cung cấp trong khi vẫn mua sắm và bảo vệ các nỗ lực trong khuôn khổ tiện ích để tạo điều kiện tuyển dụng nhân tài với chi phí phải chăng.
- Xây dựng lòng tin của người dân và các tổ chức có nhu cầu sử dụng các giải pháp kỹ thuật số để giải quyết những thách thức phức tạp mà họ đang phải đối mặt nhờ công nghệ.
- Hiểu được mức độ trưởng thành trong chuyển đổi kỹ thuật số của tiện ích giúp các tiện ích xác định danh mục các hành động ngắn hạn và dài hạn và vượt qua thử thách của thời gian.
Các đề xuất đầy đủ phải được gửi trực tuyến bằng cách sử dụng liên kết dự án cụ thể duy nhất trong mỗi RFP. Thực hiện theo các hướng dẫn để tạo từng thành phần đề xuất (ví dụ: tóm tắt dự án, mô tả dự án, ngân sách, v.v.). Tập hợp các thành phần đề xuất thành hai gói đề xuất. Làm theo hướng dẫn tại: https://www.waterrf.org/open-rfps
</t>
  </si>
  <si>
    <t>- Giới thiệu các bộ kỹ năng, cơ hội đào tạo, quy trình, thủ tục hoặc phương pháp mới cho phép chuyển đổi kỹ thuật số của ngành nước và lực lượng lao động của ngành.
- Phát triển các công cụ, hướng dẫn và/hoặc khung minh họa cách chuyển đổi kỹ thuật số có thể được áp dụng cho một tập hợp đa dạng các quy mô tiện ích với nhu cầu kinh doanh cụ thể.</t>
  </si>
  <si>
    <t>Tính khả thi và khả năng áp dụng của các đổi mới do tiện ích mới nổi dẫn đầu trong việc giải quyết khả năng chi trả</t>
  </si>
  <si>
    <t xml:space="preserve">Ứng viên cần cung cấp:
- Đánh giá văn học
- Báo cáo cuối cùng của dự án
- Bài báo đã được duyệt 
- Báo cáo khảo sát
- Webcast, thuyết trình hội nghị, podcast, v.v.
- Bộ công cụ chương trình khả năng chi trả, bao gồm bảng thông tin, nghiên cứu tình huống, đồ họa thông tin, video, v.v.
- (Các) Hội thảo
Các đề xuất đầy đủ phải được gửi trực tuyến bằng cách sử dụng liên kết dự án cụ thể duy nhất trong mỗi RFP. Thực hiện theo các hướng dẫn để tạo từng thành phần đề xuất (ví dụ: tóm tắt dự án, mô tả dự án, ngân sách, v.v.). Tập hợp các thành phần đề xuất thành hai gói đề xuất. Làm theo hướng dẫn tại: https://www.waterrf.org/open-rfps
</t>
  </si>
  <si>
    <t>Mục tiêu chính của dự án là:
- ghi lại các chương trình khả năng chi trả mới nổi được thực hiện bởi nhiều công trình tiện ích và nước trong nhiều bối cảnh khác nhau;
- đánh giá chi phí, lợi ích, và kết quả liên quan cho các công trình tiện ích và các khách hàng khác có nhu cầu;...
- phổ biến các phát hiện cho các công trình tiện ích và các bên liên quan để nâng cao tính đáp ứng và hiệu quả của chương trình. Các lựa chọn chương trình khả năng chi trả trong bối cảnh này bao gồm các chương trình hỗ trợ khách hàng (CAP); chính sách dịch vụ khách hàng; và các quy trình, thiết kế mức giá và các biện pháp khác được xây dựng để hỗ trợ khách hàng có nhu cầu và duy trì dịch vụ cấp nước.</t>
  </si>
  <si>
    <t>Thiết lập hướng dẫn toàn ngành cho dự trữ phát thải khí nhà kính trong vòng đời của công trình tiện ích nước</t>
  </si>
  <si>
    <t xml:space="preserve">Nhóm nghiên cứu sẽ tiến hành đánh giá tài liệu toàn diện bao gồm các nỗ lực nghiên cứu của WRF cho đến nay. Ngoài ra, nhóm sẽ đánh giá trạng thái các phương pháp thực hành hiện đại trong việc phát triển kho lưu trữ GHG trong công trình tiện ích trong suốt vòng đời (bao gồm cả phát thải cơ bản và từ hoạt động) ở quy mô toàn cầu. Dựa trên tất cả các tài liệu công bố có sẵn, bao gồm các báo cáo của WRF được công bố, nhóm nghiên cứu sẽ xem xét các công trình tiện ích ở Bắc Mỹ, Châu Âu, Vương quốc Anh, Châu Á, Úc và các nơi khác, bằng cách đánh giá mức độ phát thải carbon của các hoạt động nước và nước thải của họ và báo cáo về các nguồn phát thải cụ thể, phương pháp được sử dụng và sự góp phần tương đối của các phát thải khác nhau.
Các đề xuất đầy đủ phải được gửi trực tuyến bằng cách sử dụng liên kết dự án cụ thể duy nhất trong mỗi RFP. Thực hiện theo các hướng dẫn để tạo từng thành phần đề xuất (ví dụ: tóm tắt dự án, mô tả dự án, ngân sách, v.v.). Tập hợp các thành phần đề xuất thành hai gói đề xuất. Làm theo hướng dẫn tại: https://www.waterrf.org/open-rfps
</t>
  </si>
  <si>
    <t>Lập tài liệu hướng dẫn hướng tới tiện ích và công cụ bảng tính hỗ trợ nắm bắt các phương pháp thực hiện tốt nhất hiện nay trên toàn thế giới để phát triển kho lưu trữ GHG của công trình tiện ích trong vòng đời nước phát thải cơ bản và từ hoạt động (với trọng tâm cụ thể là phát thải từ hoạt động).</t>
  </si>
  <si>
    <t>Điều hướng Quy hoạch Nước One Water Planning thông qua các Chương trình Nước Thành phố</t>
  </si>
  <si>
    <t xml:space="preserve">Nhóm nghiên cứu sẽ thực hiện các hoạt động trong bốn nhiệm vụ chính trong khuôn khổ nghiên cứu này. Đầu tiên, nhóm nghiên cứu sẽ thực hiện đánh giá và tổng hợp các tài liệu về quy hoạch One Water Planning để đánh giá các phương pháp phân tích quyết định đa mục tiêu và trình bày các ví dụ triển khai ở cấp độ công trình tiện ích và đô thị. Nhóm nghiên cứu sẽ tiến hành đánh giá tài liệu toàn diện, bao gồm cả những nỗ lực nghiên cứu của WRF cho đến nay. Ngoài ra, nhóm nghiên cứu sẽ mở rộng nghiên cứu hiện có về tình trạng thực tiễn và những tiến bộ của quy hoạch One Water Planning trong các chương trình nước đô thị được kết nối với nhau tại các công trình tiện ích bằng cách xem xét thêm cách thức thực hành giải quyết hiệu quả chi phí và việc tuân thủ quy định từ CWA, SDWA và các quy định khác liên quan đến ngành nước ở Hoa Kỳ.
Các đề xuất đầy đủ phải được gửi trực tuyến bằng cách sử dụng liên kết dự án cụ thể duy nhất trong mỗi RFP. Thực hiện theo các hướng dẫn để tạo từng thành phần đề xuất (ví dụ: tóm tắt dự án, mô tả dự án, ngân sách, v.v.). Tập hợp các thành phần đề xuất thành hai gói đề xuất. Làm theo hướng dẫn tại: https://www.waterrf.org/open-rfps
</t>
  </si>
  <si>
    <t>- Áp dụng các nguyên tắc One Water Planning và các phương pháp quản lý tổng thể thủy vực cho nhiều chương trình đô thị, cho phép các công trình tiện ích và đô thị đáp ứng cả các mục tiêu môi trường liên kết với các yêu cầu quy định (ví dụ: Đạo luật Nước sạch [CWA] và Đạo luật Nước uống An toàn [SDWA]).
- Để tạo ra một khuôn khổ quyết định giúp các công trình tiện ích lựa chọn và ưu tiên các dự án liên kết với các sáng kiến tại các công trình tiện ích.
- Tạo điều kiện làm việc với các cơ quan quản lý và chủ động xác định các ưu tiên và lợi ích của các hành động khác nhau, bao gồm cả việc sử dụng các chiến lược dựa trên khuyến khích như kinh doanh chất lượng nước.</t>
  </si>
  <si>
    <t>Thiết lập hướng dẫn toàn ngành cho lưu trữ phát thải khí nhà kính trong vòng đời công trình tiện ích nước</t>
  </si>
  <si>
    <t xml:space="preserve">Nhóm nghiên cứu sẽ tiến hành đánh giá tài liệu toàn diện bao gồm các nỗ lực nghiên cứu của WRF cho đến nay. Ngoài ra, nhóm sẽ đánh giá tình trạng thực tiễn trong việc phát triển kho lưu trữ GHG trong công trình tiện ích trong vòng đời (bao gồm cả phát thải cơ bản và phát thải từ hoạt động) ở quy mô toàn cầu. Dựa trên tất cả các tài liệu đã xuất bản hiện có, bao gồm các báo cáo WRF đã xuất bản, nhóm nghiên cứu sẽ xem xét các công trình tiện ích ở Bắc Mỹ, Châu Âu, Vương quốc Anh, Châu Á, Úc và các nơi khác, bằng cách đánh giá lượng khí thải carbon của hoạt động xử lý nước và nước thải của họ và báo cáo các nguồn phát thải cụ thể, phương pháp được sử dụng và sự  góp phần tương đối của các loại phát thải khác nhau.
Các đề xuất đầy đủ phải được gửi trực tuyến bằng cách sử dụng liên kết dự án cụ thể duy nhất trong mỗi RFP. Thực hiện theo các hướng dẫn để tạo từng thành phần đề xuất (ví dụ: tóm tắt dự án, mô tả dự án, ngân sách, v.v.). Tập hợp các thành phần đề xuất thành hai gói đề xuất. Làm theo hướng dẫn tại: https://www.waterrf.org/open-rfps
</t>
  </si>
  <si>
    <t>Lập tài liệu hướng dẫn về công trình tiện ích và công cụ bảng tính hỗ trợ nắm bắt các phương pháp thực hành tốt nhất hiện nay trên toàn thế giới để phát triển kho GHG trong công trình tiện ích trong vòng đời của phát thải cơ bản và từ hoạt động (với trọng tâm cụ thể là phát thải từ hoạt động).</t>
  </si>
  <si>
    <t>- Bảo tồn đa dạng sinh học và bảo vệ môi trường</t>
  </si>
  <si>
    <t>Bộ Môi trường và Bộ Ngoại giao Nhật Bản</t>
  </si>
  <si>
    <t>Quỹ Bảo tồn Thiên nhiên Keidanren (KNCF)</t>
  </si>
  <si>
    <t>10 triệu Yên-20 triệu Yên</t>
  </si>
  <si>
    <t xml:space="preserve">Yêu cầu đối với tổ chức đăng ký:
Phải là tổ chức đáp ứng các điều kiện sau đây:
- Có khả năng báo cáo phù hợp các hoạt động, ngân sách và tình hình tài chính của các dự án được tài trợ khi KNCF yêu cầu.
- Có tư cách pháp nhân, hoặc là một tổ chức tự nguyện có uy tín xã hội tương đương với một tổ chức có tư cách pháp nhân.
- Có hồ sơ thực hiện dự án bảo tồn thiên nhiên từ 3 năm trở lên
Ứng viên phải nộp các tài liệu được liệt kê dưới đây:
Báo cáo tài chính hoặc kiểm toán được chứng nhận trong 3 năm qua.
Đối với các tổ chức pháp nhân phải nộp các tài liệu chứng minh tư cách pháp nhân.
Thực hiện theo các hướng dẫn chi tiết: https://www.keidanren.net/kncf/pdf/en/project2023/3_Guideline.pdf
</t>
  </si>
  <si>
    <t>Keidanren Committee on Nature Conservation</t>
  </si>
  <si>
    <t>kncf@keidanren.or.jp</t>
  </si>
  <si>
    <t>KCNC đã hỗ trợ nhiều dự án chủ yếu về bảo tồn đa dạng sinh học ở các khu vực châu Á Thái Bình Dương thông qua Quỹ bảo tồn thiên nhiên Keidanren (KNCF), nâng cao nhận thức về bảo tồn đa dạng sinh học trong doanh nghiệp Nhật Bản và đưa ra các khuyến nghị chính sách.</t>
  </si>
  <si>
    <t>- Sản phẩm và vật liệu xanh
- Quản lý chất thải (tái sử dụng/tái chế, quản lý chất thải)
- Công trình xanh, hạ tầng khu CN</t>
  </si>
  <si>
    <t>Enterprise Singapore (ESG)</t>
  </si>
  <si>
    <t>Thách thức đổi mới sáng tạo mở về tính bền vững</t>
  </si>
  <si>
    <t>70.000 SGD-70.000 SGD</t>
  </si>
  <si>
    <t xml:space="preserve">Tiêu chí tuyển chọn: Các nhà sáng tạo sẽ được đánh giá theo các tiêu chí sau:
Tính khả thi kỹ thuật của giải pháp và tính mới lạ (40%)
Tính khả thi về kinh doanh của giải pháp (30%)
Năng lực và chuyên môn để thực hiện các dự án (20%)
Tính toàn diện của đề xuất và kế hoạch kiểm nghiệm (10%)
1. Đăng ký trên nền tảng.
2. Chọn một tuyên bố thách thức để giải quyết.
3. Hoàn thành biểu mẫu tham gia.
4. Gửi bản đề xuất PDF từ 5 đến 10 slide, bao gồm các chi tiết sau:
- Thông tin chi tiết về người nộp đơn
- Tóm tắt điều hành: Dưới 500 từ, cung cấp bản tóm tắt về giải pháp, công nghệ và sản phẩm. Điều này nên bao gồm các kết quả hữu hình và vô hình của dự án.
- Đề xuất dự án chi tiết
</t>
  </si>
  <si>
    <t>Online application: https://sustainability.innovation-challenge.sg/en/challenges/edition-2022</t>
  </si>
  <si>
    <t>https://sustainability.innovation-challenge.sg/en/challenges/edition-2022</t>
  </si>
  <si>
    <t xml:space="preserve">Thách thức đổi mới sáng tạo mở về tính bền vững 2022 do Enterprise Singapore khởi xướng, nhằm mục đích tập hợp các đối tác trong ngành và các nhà đổi mới sáng tạo để cùng phát triển các giải pháp bền vững trong các lĩnh vực chính như vật liệu, bao bì bền vững, chống lãng phí và nhiều lĩnh vực khác.
</t>
  </si>
  <si>
    <t>- Sản phẩm và vật liệu xanh</t>
  </si>
  <si>
    <t>H&amp;M Foundation</t>
  </si>
  <si>
    <t>Giải thưởng Thay đổi Toàn cầu (GCA)</t>
  </si>
  <si>
    <t>200.000 USD-200.000 USD</t>
  </si>
  <si>
    <t xml:space="preserve">Xúc tác các sáng kiến giai đoạn đầu nhằm thúc đẩy sự chuyển đổi của ngành công nghiệp thời trang và dệt may với mục đích bảo vệ hành tinh và điều kiện sống của chúng ta. Các ý tưởng được khuyến khích áp dụng trong ba nhóm sau:
1. Tái tạo – giải pháp hướng tới tác động tích cực
2. Thay đổi mục tiêu - giải pháp hướng tới tính tuần hoàn
3. Đổi mới hình ảnh - giải pháp sáng tạo 
Nộp đơn trực tuyến: https://hmfoundation.com/gca/
</t>
  </si>
  <si>
    <t>Apply online: https://hmfoundation.com/gca/</t>
  </si>
  <si>
    <t>https://hmfoundation.com/gca/</t>
  </si>
  <si>
    <t>Tổ chức H&amp;M Foundation đang tìm kiếm những bộ óc sáng tạo có thể biến đổi thời trang và thay đổi cách nhìn, cách mặc và cách tạo ra chúng.
Mục đích của Giải thưởng Thay đổi Toàn cầu là tìm kiếm, hỗ trợ và ứng dụng rộng rãi các ý tưởng mang tính đột phá giúp bảo vệ hành tinh và biến ngành công nghiệp thời trang và dệt may thành một ngành thân thiện với trái đất</t>
  </si>
  <si>
    <t>- Ứng phó sớm hơn, nhanh hơn, có mục tiêu rõ ràng hơn và nghiêm túc hơn với động thái khủng hoảng từ hậu quả của các sự kiện thiên tai liên quan đến khí hậu</t>
  </si>
  <si>
    <t>Đức, Hà Lan, Hoa Kỳ và Liên Hợp Quốc-Quỹ Phân tích Rủi ro tổng hợp (CRAF'd)</t>
  </si>
  <si>
    <t>Các đề xuất về rủi ro bị tổn hại do biến đổi khí hậu</t>
  </si>
  <si>
    <t>500.000 USD-750.000 USD</t>
  </si>
  <si>
    <t xml:space="preserve">Các đề xuất sẽ được đánh giá dựa trên các tiêu chí sau theo thứ tự ưu tiên giảm dần: 
- Cam kết tuân thủ các Nguyên tắc của CRAF'd, 
- Chủ đề phù hợp với Kêu gọi khởi động, 
- Chiến lược phù hợp, 
- Đầu ra, kết quả &amp; tác động; 
- Tính bền vững, 
- Khả năng mở rộng quy mô, 
- Sáng tạo, 
- Hiệu quả chi phí.
Bản ý tưởng gửi đầu tiên vào: https://forms.office.com/pages/responsepage.aspx?id=2zWeD09UYE-9zF6kFubccK6I_GzEPOxKugi3ZtPbnL1UOFdDT0xUMVBFVlMyREdaNDZSQVlMQkc1Ry4u
</t>
  </si>
  <si>
    <t>Concept Note submission first on: https://forms.office.com/pages/responsepage.aspx?id=2zWeD09UYE-9zF6kFubccK6I_GzEPOxKugi3ZtPbnL1UOFdDT0xUMVBFVlMyREdaNDZSQVlMQkc1Ry4u</t>
  </si>
  <si>
    <t>https://crafd.io/call-for-proposals</t>
  </si>
  <si>
    <t>crafd@un.org</t>
  </si>
  <si>
    <t>Biến đổi khí hậu được công nhận rộng rãi là một hệ số nhân nguy cơ các rủi ro bị tổn hại khác. Các tác động bất lợi của nó có khả năng làm xáo trộn các môi trường vốn đã có sức chống chịu yếu bằng cách tăng cường sức cạnh tranh trong bối cảnh các nguồn tài nguyên khan hiếm, giảm cơ hội kinh tế và gắn kết xã hội, căng thẳng trong các tổ chức công trong bối cảnh vốn đã dễ tổn hại, và bạo lực và xung đột chính trị gia tăng. 
CRAF'd gọi mối liên hệ giữa bản chất dễ bị tổn hại và tác động bất lợi của biến đổi khí hậu là rủi ro bị tổn hại do biến đổi khí hậu.</t>
  </si>
  <si>
    <t xml:space="preserve">- Các hành động về sự thích nghi và khả năng phục hồi.
- Phát triển cộng đồng
</t>
  </si>
  <si>
    <t>Quan hệ đối tác bền vững toàn cầu (GRP), Quỹ  ứng phó với biến đổi khí hậu (CJRF) và Trung tâm quốc tế về biến đổi khí hậu và phát triển (ICCCAD)</t>
  </si>
  <si>
    <t>Chương trình Tài trợ ban đầu tại Trung tâm Khả năng phục hồi COP27</t>
  </si>
  <si>
    <t>5.000 USD-5.000 USD</t>
  </si>
  <si>
    <t>'- Ưu tiên nhóm bao gồm các học giả, người hành nghề chuyên môn, các tổ chức cộng đồng và/hoặc đại diện liên đoàn cơ sở;
- Mỗi nhóm cần có 3 thành viên;
- Các nhóm cần được cân đối về mặt đại diện trước đó và bao gồm các thành viên từ các nhóm chưa được đại diện (như thanh thiếu niên, phụ nữ, nhóm địa phương, người khuyết tật);
- Các thành viên trong nhóm đã được chứng nhận là có kinh nghiệm làm việc trong lĩnh vực thích ứng trong cộng đồng;
- Các ý tưởng đang được phát triển tuân theo nguyên tắc “không gây hại” 
Ý tưởng và thông tin chi tiết về các thành viên trong nhóm</t>
  </si>
  <si>
    <t>Online submission: https://www.globalresiliencepartnership.org/catalytic-grants-programme-at-the-cop27-resilience-hub/</t>
  </si>
  <si>
    <t>https://www.globalresiliencepartnership.org/catalytic-grants-programme-at-the-cop27-resilience-hub/</t>
  </si>
  <si>
    <t>Chương trình Tài trợ ban đầu tại Trung tâm Khả năng Phục hồi COP27 nhằm cung cấp nguồn tài trợ ban đầu để khuyến khích các quan hệ đối tác và hợp tác ngoài sự kiện để thực hiện các ý tưởng được phát triển trong không gian sự kiện.</t>
  </si>
  <si>
    <t xml:space="preserve">- Quản lý nước, vệ sinh và chất thải </t>
  </si>
  <si>
    <t>Fondation Suez</t>
  </si>
  <si>
    <t>Fondation SUEZ hỗ trợ các nhóm người thiếu thốn</t>
  </si>
  <si>
    <t xml:space="preserve">Các tiêu chí cụ thể:
- Khẩn cấp: Các dự án không giới hạn về địa lý nhằm cung cấp viện trợ lương thực, nhu yếu phẩm cơ bản (phi lương thực), nhiệm vụ đánh giá, nhà máy xử lý nước di động và cơ sở hạ tầng vệ sinh cũng như quy cách thực hiện, hỗ trợ y tế - xã hội.
- Tiếp cận các dịch vụ thiết yếu -- ở các nước mới nổi và đang phát triển ở Châu Phi, Châu Á và Caribbean, nhất là những nơi SUEZ và các công ty con đang hoạt động
Tham gia trực tuyến: https://www.fondation-suez.com/en/user/login/?returnUrl=eyJ0eXAiOiJKV1QiLCJhbGciOiJIUzI1NiJ9.eyJyZXR1cm5VcmwiOiJcL2VuXC9wcm9qZWN0XC9uZXdcLyIsImp3dEV4cGlyeURhdGUiOiIyMDIyLTExLTA4IDAxOjIzOjI4In0.t9WUtcTgIXmX5dw1lC4NFDLpNVzZYXWuQeWMi2l6Jdk
</t>
  </si>
  <si>
    <t>Application online: https://www.fondation-suez.com/en/user/login/?returnUrl=eyJ0eXAiOiJKV1QiLCJhbGciOiJIUzI1NiJ9.eyJyZXR1cm5VcmwiOiJcL2VuXC9wcm9qZWN0XC9uZXdcLyIsImp3dEV4cGlyeURhdGUiOiIyMDIyLTExLTA4IDAxOjIzOjI4In0.t9WUtcTgIXmX5dw1lC4NFDLpNVzZYXWuQeWMi2l6Jdk</t>
  </si>
  <si>
    <t>https://www.fondation-suez.com/en/</t>
  </si>
  <si>
    <t>fondation-suez@suez.com</t>
  </si>
  <si>
    <t>- tiếp cận các dịch vụ thiết yếu (nước, vệ sinh và chất thải) cho nhóm người thiếu thốn ở các nước đang phát triển
- tạo cơ hội hội nhập xã hội cho những người dễ bị tổn hại, thông qua cung cấp việc làm và đào tạo ở Pháp;</t>
  </si>
  <si>
    <t>Biến đổi khí hậu (cấp quốc gia)</t>
  </si>
  <si>
    <t>Công ước khung của LHQ về biến đổi khí hậu (UNFCCC) - Quỹ Khí hậu xanh</t>
  </si>
  <si>
    <t>Chương trình thí điểm REDD+</t>
  </si>
  <si>
    <t xml:space="preserve">Các quốc gia đang phát triển tham gia UNFCCC có thể tiếp cận nguồn hỗ trợ của GCF cho các hoạt động trong ba giai đoạn của REDD+:
- Chương trình chuẩn bị sẵn sàng GCF
- Cơ sở chuẩn bị dự án
- Kinh phí chu kỳ dự án thường xuyên
Tùy thuộc vào chiến lược và dự án kêu gọi tài trợ của mỗi quốc gia
</t>
  </si>
  <si>
    <t>https://www.greenclimate.fund/redd#projects</t>
  </si>
  <si>
    <t>REDD+@gcfund.org</t>
  </si>
  <si>
    <t xml:space="preserve">Chương trình nhằm mục đích hỗ trợ năm tác động kết nối với các mục tiêu của Chương trình: tăng cường năng lực quốc gia, thu hút các bên liên quan vào các quy trình tư vấn, thực hiện tiếp cận trực tiếp, cung cấp tiếp cận tài chính và huy động khu vực tư nhân. </t>
  </si>
  <si>
    <t>Quỹ Khí hậu xanh</t>
  </si>
  <si>
    <t>Tăng cường tiếp cận trực tiếp (EDA)</t>
  </si>
  <si>
    <t xml:space="preserve">Dự án dự kiến sẽ:
- Tăng cường quyền sở hữu quốc gia;
- Sử dụng hiệu quả hơn các nguồn tài chính;
- Sự tham gia mạnh mẽ hơn của các tổ chức địa phương và các bên liên quan khác; và
- Cách tiếp cận linh hoạt và theo bối cảnh cụ thể.
Các Tổ chức Tiếp cận Trực tiếp GCF (DAEs), Các Cơ quan được Chỉ định Quốc gia và tất cả các bên liên quan chuẩn bị các EDA và các đề xuất tài trợ như trong hướng dẫn: https://www.greenclimate.fund/document/eda-guidelines
</t>
  </si>
  <si>
    <t>https://www.greenclimate.fund/eda</t>
  </si>
  <si>
    <r>
      <rPr>
        <sz val="11"/>
        <color theme="1"/>
        <rFont val="Calibri"/>
        <charset val="134"/>
        <scheme val="minor"/>
      </rPr>
      <t>Mục tiêu của thí điểm này là tăng cường quyền sở hữu của quốc gia đối với các dự án và chương trình thông qua một cửa sổ tiếp cận dành riêng cho các pháp nhân tiếp cận trực tiếp (DAE) của GCF.</t>
    </r>
    <r>
      <rPr>
        <sz val="11"/>
        <color rgb="FF404040"/>
        <rFont val="Calibri"/>
        <charset val="134"/>
        <scheme val="minor"/>
      </rPr>
      <t> </t>
    </r>
  </si>
  <si>
    <t>Thay đổi Khí hậu, môi trường</t>
  </si>
  <si>
    <t>Qũy Khí Hậu Xanh - Ngân hàng Phát triển Việt Nam Vietnam (VDB)</t>
  </si>
  <si>
    <t>Tài trợ khu vực tư nhân</t>
  </si>
  <si>
    <t>2 triệu USD-200 triệu USD</t>
  </si>
  <si>
    <t xml:space="preserve">Ra lệnh và theo dõi hồ sơ các Pháp nhân đã được Chứng nhận (AE)
• Phù hợp với các mục tiêu của GCF
• Đã hoạt động ít nhất 3 năm
Các tiêu chí của dự án:
- Có tiềm năng tạo ảnh hưởng
- Có tiềm năng thay đổi mô hình
- Có tiềm năng phát triển bền vững
- Đáp ứng nhu cầu của người nhận
- Thuộc sở hữu của nhà nước
- Hiệu suất và hiệu quả cao
Đề xuất cấp vốn đầy đủ (FP)
</t>
  </si>
  <si>
    <t>Mr. Hoang Trung Nguyen - Director of Foreign Loan Department
Ms. Thuy Ha Nguyen - Deputy Director of Foreign Loan Department</t>
  </si>
  <si>
    <t>https://www.greenclimate.fund/</t>
  </si>
  <si>
    <t>trungnh@vdb.gov.vn; hant@vdb.gov.vn</t>
  </si>
  <si>
    <t>+84 24 3736 5659</t>
  </si>
  <si>
    <t>Cơ quan Hỗ trợ Khu vực Tư nhân (FSF), bộ phận chuyên trách được tạo ra nhằm tài trợ và huy động các bên tham gia thuộc khu vực tư nhân, bao gồm các nhà đầu tư tổ chức, các nhà tài trợ dự án và các tổ chức tài chính.</t>
  </si>
  <si>
    <t>- ESG (môi trường, xã hội và quản trị) 
- Các tiêu chí phát triển bền vững.</t>
  </si>
  <si>
    <t>Qũy Đầu tư Affinity
Ngân hàng Phát triển Nhà ở (HDB)</t>
  </si>
  <si>
    <t>Khoản vay Doanh nghiệp của HDB</t>
  </si>
  <si>
    <t>2 tỉ đồng-30 tỉ đồng</t>
  </si>
  <si>
    <t>Các Doanh nghiệp Nhỏ và Vừa có tài sản đảm bảo tương đương 
'-Giấy phép kinh doanh
- Giấy tờ sở hữu tài sản thế chấp
- Nguồn thu nhập
- Mục đích vay</t>
  </si>
  <si>
    <t>Corporate loans are offered in each HDB' branches along Vietnam</t>
  </si>
  <si>
    <t>Nâng cao hiểu biết về ESG cũng như biến đổi khí hậu bằng trải nghiệm thực tế liên quan tới ESG và tính bền vững, tích hợp các tiêu chí ESG vào các hoạt động kinh doanh và các chiến lực phát triển, hình thành cơ cấu quản trị ESG và tạo dựng năng lực, quản lý rủi ro và dữ liệu về ESG.</t>
  </si>
  <si>
    <t xml:space="preserve">- Cơ chế Tiết kiệm Năng lượng </t>
  </si>
  <si>
    <t>Ngân hàng Thế giới - Qũy Khí hậu Xanh - Ngân hàng Nhà nước Việt Nam</t>
  </si>
  <si>
    <t>Không có thông tin
Các tổ chức công thảo luận trực tiếp với Ngân hàng Thế giới và Quỹ Khí hậu Xanh</t>
  </si>
  <si>
    <t xml:space="preserve">Worldbank is in charge of discussing and approve investment
Ms Stefanie Stallmeister </t>
  </si>
  <si>
    <t>https://www.worldbank.org/en/news/press-release/2021/03/08/wb-gcf-provide-vietnam-with-us863-million-to-spur-energy-efficiency-investments</t>
  </si>
  <si>
    <t xml:space="preserve">ale5@worldbank.org </t>
  </si>
  <si>
    <t>+84.2439346600</t>
  </si>
  <si>
    <t xml:space="preserve">- hỗ trợ phát triển thị trường tài chính thương mại cho các khoản đầu tư giúp tiết kiệm năng lượng công nghiệp. 
- xây dựng năng lực xác định, thẩm định và thực hiện các dự án tiết kiệm năng lượng trong khu vực tư nhân. 
- hỗ trợ kỹ thuật cho Bộ Công Thương và các cơ quan liên quan nhằm tăng cường khuôn khổ chính sách và các quy định, tạo môi trường thuận lợi để thúc đẩy thị trường tiết kiệm năng lượng tại Việt Nam.
- thiết lập cơ chế chia sẻ rủi ro, cung cấp bảo lãnh tín dụng một phần nhằm hỗ trợ các ngân hàng địa phương có nguy cơ vỡ nợ do nợ liên quan tới các dự án tiết kiệm năng lượng. </t>
  </si>
  <si>
    <t>Các Chương Trình Phát Triển của Liên Hợp Quốc (UNDP)</t>
  </si>
  <si>
    <t>Tài chính công của UNDP</t>
  </si>
  <si>
    <t>Các pháp nhân nhà nước có thể liên hệ trực tiếp với UNDP để thảo luận về việc tài trợ
Các tổ chức công liên hệ trực tiếp với UNDP để thảo luận về tài trợ</t>
  </si>
  <si>
    <t>Raising public finances – SDG aligned bond issuances: tenke.andrea.zoltani@undp.org</t>
  </si>
  <si>
    <t>https://www.undp.org/vietnam/our-team</t>
  </si>
  <si>
    <t>registry.vn@undp.org</t>
  </si>
  <si>
    <t>+84 24 3825 7495</t>
  </si>
  <si>
    <t xml:space="preserve">UNDP hỗ trợ thiết lập SDG và các khuôn khổ trái phiếu xanh.  Các Tiêu chuẩn trái phiếu của UNDP đặc biệt đặt ra khuôn khổ ra quyết định nội bộ, giúp các tổ chức phát hành trái phiếu xây dựng và thực thi chiến lược có ảnh hưởng nhằm tích cực đóng góp cho sự phát triển bền vững, phù hợp với SDG và được cung cấp như một phần của Dịch vụ cung cấp Trái phiếu. UNDP đang tăng cường hỗ trợ các chính phủ thiết lập môi trường, cơ chế quản lý thuận lợi, cũng như các khuôn khổ giám sát, đánh giá trái phiếu châu Âu và trái phiếu xanh, vv. </t>
  </si>
  <si>
    <t xml:space="preserve">Phát triển cộng đồng
</t>
  </si>
  <si>
    <t>Ngân hàng Chính sách Xã hội (VBSP)</t>
  </si>
  <si>
    <t>Các dịch vụ cho vay</t>
  </si>
  <si>
    <t>10 triệu đồng-100 triệu đồng</t>
  </si>
  <si>
    <t>Ngân hàng Chính sách xã hội cung cấp các chương trình cho vay khác nhau đối với:
- các hộ nghèo tại các xã, huyện, và thị trấn
- học sinh, sinh viên có hoàn cảnh khó khăn
- lao động nhập cư
- cho vay hỗ trợ nhà ở cho người nghèo
- doanh nghiệp sử dụng lao động đã cai nghiện ma tuý
- cho vay hỗ trợ nhà ở vùng lũ ĐBSCL
- hộ kinh doanh siêu nhỏ ở vùng nông thôn khó khăn
- doanh nghiệp nhỏ và vừa (DNNVV) được thành lập và hoạt động theo Luật Doanh nghiệp số 68/2014/QH13 ngày 26 tháng 11 năm 2014 của Quốc hội và Nghị định số 39/2018/NĐ-CP ngày 11 tháng 3 năm 2018 của Chính phủ.
Bằng chứng rằng các cá nhân và doanh nghiệp thuộc các tiêu chí của các chương trình này về “xóa đói giảm nghèo và ổn định xã hội”.</t>
  </si>
  <si>
    <t>Loan programs are accessible in each branch of VBSP: https://eng.vbsp.org.vn/branches.html</t>
  </si>
  <si>
    <t>https://eng.vbsp.org.vn/</t>
  </si>
  <si>
    <t>vbsp_icd@vbsp.vn</t>
  </si>
  <si>
    <t>+84-24-36417 203,</t>
  </si>
  <si>
    <t xml:space="preserve"> Ngân hàng được giao nhiệm vụ tăng cường tài chính toàn diện, thúc đẩy tài chính vi mô và thực hiện các chương trình khác nhằm “xóa đói giảm nghèo và ổn định xã hội”.
</t>
  </si>
  <si>
    <t>Nhu cầu tiêu dùng</t>
  </si>
  <si>
    <t>Công Ty Tài Chính TNHH MTV Lotte Việt Nam</t>
  </si>
  <si>
    <t>Nhiều sản phẩm cho vay</t>
  </si>
  <si>
    <t>500.000 đồng-Không xác định</t>
  </si>
  <si>
    <t xml:space="preserve">- Các cá nhân không có đánh giá tín dụng xấu
- Mẫu đơn vay tiêu dùng
</t>
  </si>
  <si>
    <t>Loan programs are offered directly from CAll Center</t>
  </si>
  <si>
    <t>www.lottefinance.vn</t>
  </si>
  <si>
    <t>marketing-finance@lottefinance.vn</t>
  </si>
  <si>
    <t xml:space="preserve"> Call Center (local)
1900 6866
Call Center (Intenational)
+84 247 302 0202</t>
  </si>
  <si>
    <t xml:space="preserve"> LOTTE tham gia vào nhiều lĩnh vực kinh doanh, bao gồm phân phối, khách sạn, du lịch, dịch vụ ăn uống, xây dựng, hóa chất và tài chính. Lotte có mạng lưới và cơ sở hạ tầng phủ khắp, từ các cửa hàng bách hóa, siêu thị, các cửa hàng mua sắm trực tuyến cho đến các rạp chiếu phim và quán cà phê. LotteCard đã trở thành nhà cung cấp dịch vụ tài chính tín dụng hàng đầu của Hàn Quốc kết hợp dịch vụ với FinTech.</t>
  </si>
  <si>
    <t xml:space="preserve"> 
Công ty Tài chính TNHH MTV Mirae Asset (Việt Nam)</t>
  </si>
  <si>
    <t>Không xác định-Lên đến 30 triệu đồng</t>
  </si>
  <si>
    <t xml:space="preserve">Cá nhân không bị xếp hạng tín dụng xấu và đang cư trú tại các Tỉnh/Thành phố có Văn phòng của MAFC
Ảnh chụp màn hình SMS1414
Thẻ căn cước
Bảo hiểm Y tế (* Lưu ý: Mã “GD” sẽ không được chấp nhận) 
</t>
  </si>
  <si>
    <t>Loan programs are offered directly from CAll Center or online</t>
  </si>
  <si>
    <t>https://credit.mafc.com.vn/</t>
  </si>
  <si>
    <t>info@mafc.com.vn</t>
  </si>
  <si>
    <t>Đa dạng các giải pháp tài chính tiêu dùng toàn diện và linh hoạt như thẻ tín dụng, vay mua ô tô, vay trả học phí, chăm sóc sắc đẹp dành riêng cho người tiêu dùng là nữ</t>
  </si>
  <si>
    <t>FE Credit</t>
  </si>
  <si>
    <t>Không xác định-70.000.000 đồng</t>
  </si>
  <si>
    <t xml:space="preserve">Các cá nhân không có đánh giá tín dụng xấu 
Sao kê ngân hàng phản ánh lương 4 tháng gần nhất tại công ty hiện tại
Giấy chứng nhận đăng ký xe máy
Hóa đơn EVN
Hợp đồng bảo hiểm nhân thọ
</t>
  </si>
  <si>
    <t>https://fecredit.com.vn/en/homepage/</t>
  </si>
  <si>
    <t>02839111555
hotline:
1900234588</t>
  </si>
  <si>
    <t>FE CREDIT cung cấp các sản phẩm vay đa dạng như:
- Thẻ tín dụng
- Vay mua xe hai bánh (mua xe máy)
- Mua bảo hiểm
- Vay tiêu dùng nhanh</t>
  </si>
  <si>
    <t>Vốn chủ sở hữu tư nhân</t>
  </si>
  <si>
    <t>Các khu vực trọng tâm:
- bán lẻ,
- các công ty mỹ phẩm,
- chăm sóc sức khỏe,
- bệnh viện,
- sản xuất có liên hệ tốt với thị trường Hàn Quốc</t>
  </si>
  <si>
    <t>Excelsior Capital Việt Nam</t>
  </si>
  <si>
    <t>Qũy Vốn Chủ Sở Hữu Tư Nhân Của Excelsior Capital Việt Nam</t>
  </si>
  <si>
    <t>15 triệu USD-50 triệu USD</t>
  </si>
  <si>
    <t xml:space="preserve">Tài trợ cho các doanh nghiệp vừa và nhỏ lớn hơn hoặc doanh nghiệp vừa và nhỏ được thành lập tại Việt Nam hoặc các công ty trong khu vực có quan hệ tài chính và thương mại quan trọng với Việt Nam. 
Quỹ sẽ đầu tư vào khoảng 10 doanh nghiệp thể hiện tiềm năng dẫn đầu thị trường trong các ngành tương ứng của họ, tạo ra kết quả hoạt động hấp dẫn và có đủ khả năng mở rộng để tạo điều kiện rút lui thông qua giao dịch bán hoặc niêm yết. 
Kế hoạch kinh doanh được gửi trực tuyến tại: businessplans@excelcapasia.com
</t>
  </si>
  <si>
    <t>https://www.excelsiorcapitalasia.com/</t>
  </si>
  <si>
    <t>businessplans@excelcapasia.com
 info.vn@excelcapasia.com</t>
  </si>
  <si>
    <t>Phone: 852-2230 9800</t>
  </si>
  <si>
    <t>Qũy hướng tới các khu vực mà người quản lý quỹ có hồ sơ theo dõi đã được kiểm chứng, bao gồm:
- bán lẻ,
- các công ty mỹ phẩm,
- chăm sóc sức khỏe,
- bệnh viện,
- sản xuất có liên hệ tốt với thị trường Hàn Quốc</t>
  </si>
  <si>
    <t>Nhiều đối tượng</t>
  </si>
  <si>
    <t>Ngân hàng Nông nghiệp Trung Quốc tại Hà Nội</t>
  </si>
  <si>
    <t>Không xác định-Không xác định</t>
  </si>
  <si>
    <t>Các chương trình cho vay của ngân hàng dành cho các công ty Trung Quốc hoặc liên doanh Trung Quốc-Việt Nam kinh doanh có lãi và có sức khỏe tài chính tốt.
- Đơn vay
- Báo cáo tài chính trong 3 năm gần nhất
- Kế hoạch kinh doanh</t>
  </si>
  <si>
    <t>Loan programs are offered to Chinese companies in Vietnam</t>
  </si>
  <si>
    <t>http://www.vn.abchina.com/en/AboutUs/introduction/</t>
  </si>
  <si>
    <t>Tel:+84-24-39460599</t>
  </si>
  <si>
    <t>Các khoản cho vay kinh doanh của Chi nhánh bao gồm:
- các khoản vay song phương,
- tài trợ thương mại,
- dịch vụ thanh toán, quyết toán, kinh doanh ngoại hối và cho vay liên ngân hàng. 
tạo điều kiện thuận lợi cho giao thương giữa Trung Quốc và Việt Nam</t>
  </si>
  <si>
    <t xml:space="preserve">Hỗ trợ phát triển kinh doanh hộ gia đình
</t>
  </si>
  <si>
    <t>Ngân hàng Đại chúng TNHH Kasikornbank, Chi nhánh TPHCM</t>
  </si>
  <si>
    <t xml:space="preserve">KBank Biz Loan </t>
  </si>
  <si>
    <t>10 triệu đồng-300 triệu đồng</t>
  </si>
  <si>
    <t>Chỉ áp dụng với công dân Việt Nam từ 18-60 tuổi (Khi kết thúc hợp đồng, người làm đơn xin vay vốn không được vượt quá 60 tuổi)
Cá nhân là chủ doanh nghiệp hoặc tự làm chủ
Thu nhập bình quân hàng tháng trong 6 tháng gần nhất &gt;=5 triệu đồng
Yêu cầu :
Thẻ căn cước
Báo cáo kết quả hoạt động kinh doanh 6 tháng có đóng dấu của Ngân hàng
(Có thể cung cấp thêm cảm ơn một ngân hàng)
Hóa đơn</t>
  </si>
  <si>
    <t>https://www.kasikornbank.com.vn/EN/corporate/mainpage/Pages/index.aspx</t>
  </si>
  <si>
    <t>VN_KBank@kasikornbank.com</t>
  </si>
  <si>
    <t>(84) 28 3821 8888</t>
  </si>
  <si>
    <t>Hỗ trợ phát triển kinh doanh hộ gia đình
- Hỗ trợ dòng tiền kinh doanh
- Mua hàng tồn kho, thiết bị ​
- Đẩy mạnh tiếp thị và chiến dịch
- Bắt đầu hoặc mở rộng kinh doanh​</t>
  </si>
  <si>
    <t>Quỹ trợ vốn cho người lao động nghèo tự tạo việc làm (CEP)</t>
  </si>
  <si>
    <t>Quỹ trợ vốn cho người lao động nghèo tự tạo việc làm</t>
  </si>
  <si>
    <t>-50 triệu đồng (2.300 USD)</t>
  </si>
  <si>
    <t>- công nhân
- những người thất nghiệp muốn bắt đầu kinh doanh nhỏ theo hình thức hộ gia đình nhỏ để kiếm tiền trang trải hàng ngày 
- Giấy tờ tùy thân và xác nhận hộ nghèo của chính quyền huyện</t>
  </si>
  <si>
    <t>Credit department</t>
  </si>
  <si>
    <t>https://www.cep.org.vn/en/</t>
  </si>
  <si>
    <t>cephcm@cep.org.vn</t>
  </si>
  <si>
    <t xml:space="preserve">+84 28 38 220 959 / 38 239 100
</t>
  </si>
  <si>
    <t>CEP cung cấp các dịch vụ tài chính vi mô và phi tài chính cho những người làm kinh doanh quy mô nhỏ (đặc biệt là phụ nữ) tại Việt Nam.  CEP cung cấp cho khách hàng các sản phẩm tiết kiệm và cho vay. Sản phẩm vay theo tuần dành cho lao động phổ thông có thu nhập biến động và sản phẩm vay theo tháng dành cho lao động làm công ăn lương có nhu cầu vốn lưu động.</t>
  </si>
  <si>
    <t>Chương trình Phát triển Doanh nghiệp – Khu vực Tư nhân</t>
  </si>
  <si>
    <t>Tổ chức tài chính vi mô trách nhiệm hữu hạn M7</t>
  </si>
  <si>
    <t>333 USD-1.429 USD</t>
  </si>
  <si>
    <t>Những người đang phải đối mặt với những thách thức về kinh tế và xã hội, đặc biệt là phụ nữ và các nhóm dân tộc thiểu số tại 02 tỉnh Sơn La và Quảng Ninh. 
Xác nhận hộ nghèo, dân tộc thiểu số cư trú tại 2 tỉnh Sơn La và Quảng Ninh</t>
  </si>
  <si>
    <t>http://www.m7mfi.vn/en/about-us.html</t>
  </si>
  <si>
    <t>info@m7mfi.vn</t>
  </si>
  <si>
    <t>+8424 7303-6688</t>
  </si>
  <si>
    <t xml:space="preserve">
Tổ chức cung cấp các dịch vụ tài chính vi mô cho các nhóm đối tượng đang gặp khó khăn về kinh tế và xã hội, đặc biệt là nhóm dân tộc thiểu số. Hỗ trợ các đối tượng đang gặp khó khăn về kinh tế - xã hội, đặc biệt là phụ nữ và các nhóm dân tộc thiểu số thông qua cung cấp các dịch vụ tài chính vi mô, góp phần thực hiện mục tiêu giảm nghèo, bình đẳng và phát triển trên cơ sở đảm bảo tính bền vững của thể chế và tài chính</t>
  </si>
  <si>
    <t>Thích ứng với biến đổi khí hậu (kênh kiểm soát lũ, đê, làm mát tự nhiên)
Thu hồi và lưu trữ carbon
Bảo vệ môi trường (giám sát, kiểm soát, phòng ngừa và xử lý ô nhiễm (xxx))</t>
  </si>
  <si>
    <t xml:space="preserve">
Quỹ Phát triển Khoa học và Công nghệ Quốc gia (NAFOSTED)</t>
  </si>
  <si>
    <t>- Các Chương trình Nghiên cứu ứng dụng &amp; Các Chương trình đột phá mới nổi
- Các chương trình hợp tác quốc tế</t>
  </si>
  <si>
    <t>-</t>
  </si>
  <si>
    <t>Nguồn vốn tài trợ khả dụng được công bố trực tuyến khi đã đáp ứng điều kiện đăng ký: https://nafosted.gov.vn/en/grantees-funded-project/
Nguồn vốn hiện có được công bố trực tuyến với hướng dẫn để áp dụng: https://nafosted.gov.vn/en/grantees-funded-project/</t>
  </si>
  <si>
    <t>https://nafosted.gov.vn/</t>
  </si>
  <si>
    <t xml:space="preserve"> nafosted@most.gov.vn </t>
  </si>
  <si>
    <t xml:space="preserve">Telephone: +84-4.3936 7750
</t>
  </si>
  <si>
    <t>NAFOSTED được thành lập nhằm thúc đẩy nghiên cứu và phát triển công nghệ, góp phần tăng trưởng kinh tế và nâng cao năng lực cạnh tranh của đất nước. Hướng tới tạo lập môi trường nghiên cứu thuận lợi, đáp ứng các chuẩn mực quốc tế nhằm nâng cao năng lực KH&amp;CN quốc gia, bao gồm nâng cao chất lượng nghiên cứu và phát triển nguồn nhân lực KH&amp;CN chất lượng cao.</t>
  </si>
  <si>
    <t xml:space="preserve">- giảm phát thải khí nhà kính (GHG).
- Tiết kiệm năng lượng (thay đổi quy trình, đồng phát, lưới điện thông minh, sưởi ấm/làm mát)
- Năng lượng tái tạo (năng lượng mặt trời, gió, hydro sinh khối)
</t>
  </si>
  <si>
    <t>Tập đoàn Tài chính Quốc tế (IFC)</t>
  </si>
  <si>
    <t>Khoản vay Doanh nghiệp OCB</t>
  </si>
  <si>
    <t>Các Doanh nghiệp Nhỏ và Vừa có tài sản đảm bảo tương đương 
'- Giấy tờ chứng minh mục đích sử dụng vốn vay để kinh doanh.
- Các giấy tờ chứng minh nguồn thu nhập đảm bảo khả năng trả nợ của ngân hàng.
- Các giấy tờ liên quan đến công việc kinh doanh của khách hàng: giấy đăng ký kinh doanh, giấy phép kinh doanh, chứng chỉ hành nghề ...</t>
  </si>
  <si>
    <t>Loans offered in OCB's branches along Vietnam</t>
  </si>
  <si>
    <t>https://disclosures.ifc.org/project-detail/SII/43733/ocb-green-loan</t>
  </si>
  <si>
    <t>Khoản đầu tư của IFC sẽ giúp OCB cải thiện khả năng tiếp cận các doanh nghiệp vừa và nhỏ (SME) tại Việt Nam, vốn đang đối mặt với khoản thiếu hụt tài chính lên tới 21 tỷ USD, tương đương 11,2% GDP của cả nước.
Với sự hỗ trợ này, OCB dự kiến sẽ tăng gấp đôi danh mục cho vay doanh nghiệp vừa và nhỏ của mình vào năm 2024 bằng cách tận dụng nền tảng ngân hàng số và phát triển các sản phẩm đáp ứng nhu cầu của ngành.</t>
  </si>
  <si>
    <t>Khoản vay Doanh nghiệp của VP Bank</t>
  </si>
  <si>
    <t>Các Doanh nghiệp Nhỏ và Vừa có tài sản đảm bảo tương đương 
'- Giấy phép kinh doanh
- Giấy tờ sở hữu tài sản thế chấp
- Nguồn thu nhập
- Mục đích vay</t>
  </si>
  <si>
    <t>Loans offered in VP BAnk's branches along Vietnam</t>
  </si>
  <si>
    <t>https://disclosures.ifc.org/project-detail/SII/41890/vpbank-green-loan</t>
  </si>
  <si>
    <t xml:space="preserve">Theo thỏa thuận, VPBank cũng sẽ nhận được sự hỗ trợ kỹ thuật từ các chuyên gia của IFC trong việc xây dựng khung chính sách tín dụng xanh và các công cụ tài chính bền vững cũng như giám sát, quản lý và báo cáo về tình hình sử dụng vốn cho các dự án xanh, sẽ được xác nhận bởi một tổ chức chứng nhận quốc tế có uy tín.
</t>
  </si>
  <si>
    <t>Khoản vay Doanh nghiệp của SEA Bank</t>
  </si>
  <si>
    <t>Loans offered in SEA Bank's branches along Vietnam</t>
  </si>
  <si>
    <t>https://disclosures.ifc.org/project-detail/SII/44792/seabank-project</t>
  </si>
  <si>
    <t>Số tiền tài trợ của IFC sẽ được sử dụng để hỗ trợ Ngân hàng phát triển các dự án đủ điều kiện liên quan đến khí hậu, doanh nghiệp vừa và nhỏ, doanh nghiệp vừa và nhỏ do phụ nữ làm chủ và danh mục đầu tư nhỏ lẻ. Dự án dự kiến sẽ được hỗ trợ bởi Sáng kiến Tài chính dành cho Doanh nhân Nữ (We-Fi) như được mô tả trong Phần Tài chính Tổng hợp.</t>
  </si>
  <si>
    <t xml:space="preserve">Năng lượng tái tạo (năng lượng mặt trời, gió, hydro sinh khối hydro)
Hiệu quả năng lượng (thay đổi quy trình, đồng phát, lưới điện thông minh, sưởi ấm/làm mát)
Công nghệ sạch
</t>
  </si>
  <si>
    <t>Dragon Capital</t>
  </si>
  <si>
    <t>Các công ty có tỷ lệ hoàn vốn đầu tư cao niêm yết cổ phiếu
Cổ phiếu niêm yết</t>
  </si>
  <si>
    <t>http://www.dragoncapital.com</t>
  </si>
  <si>
    <t>http://www.dragoncapital.com/contact-us</t>
  </si>
  <si>
    <t>Tel: +84 4 3936 0203
Tel: +84 8 3823 9355</t>
  </si>
  <si>
    <t>Dragon Capital đã phát triển thành một nền tảng đầu tư tích hợp tập trung vào Việt Nam và các thị trường mới nổi khác ở Đông Nam Á, đồng thời là công ty quản lý tài sản độc lập lâu đời nhất tại Việt Nam với tài sản được quản lý trị giá 6 tỷ USD được đầu tư chủ yếu vào các cổ phiếu niêm yết.</t>
  </si>
  <si>
    <t>đầu tư mạo hiểm</t>
  </si>
  <si>
    <t>Công trình xanh, hạ tầng khu công nghiệp
Năng lượng tái tạo (năng lượng mặt trời, gió, hydro sinh khối hydro)
Hiệu quả năng lượng (thay đổi quy trình, đồng phát, lưới điện thông minh, sưởi ấm/làm mát)</t>
  </si>
  <si>
    <t>IDG Ventures Việt Nam (IDGVV)</t>
  </si>
  <si>
    <t>Các công ty ở giai đoạn tăng trưởng ban đầu, tập trung vào lĩnh vực tiêu dùng, công nghệ, truyền thông và CNTT-TT
Chuẩn bị tốt các tài liệu chào hàng đầu tư</t>
  </si>
  <si>
    <t>www.idgvv.com.vn</t>
  </si>
  <si>
    <t>Phone: (84-4) 2220-0348</t>
  </si>
  <si>
    <t xml:space="preserve">IDGVV có số vốn 100 triệu USD (89,5 triệu EUR) và đầu tư vào hơn 40 công ty trong các lĩnh vực trọng tâm. Đầu tư vào các công ty chất lượng cao từ khi thành lập đến giai đoạn tăng trưởng, tập trung vào lĩnh vực tiêu dùng, công nghệ, truyền thông và CNTT-TT. </t>
  </si>
  <si>
    <t>Năng lượng tái tạo (năng lượng mặt trời, gió, hydro sinh khối hydro)
Tiết kiệm năng lượng (thay đổi quy trình, đồng phát, lưới điện thông minh, sưởi ấm/làm mát)
Thu hồi và lưu trữ carbon</t>
  </si>
  <si>
    <t xml:space="preserve">Ngân hàng thế giới
Vụ Phát triển Quốc tế Anh (DFID)
Bộ Khoa học và Công nghệ </t>
  </si>
  <si>
    <t>Trung tâm Đối mới Sáng tạo Ứng phó với Biến đổi Khí hậu Việt Nam</t>
  </si>
  <si>
    <t>Các doanh nghiệp đổi mới địa phương (các doanh nghiệp nhỏ và vừa) tập trung vào giải pháp công nghệ sạch, đặc biệt trong lĩnh vực tiết kiệm năng lượng và kinh doanh nông nghiệp bền vững
Đề xuất dịch vụ và yêu cầu tài trợ</t>
  </si>
  <si>
    <t>http://vietnamcic.org/about/about-vcic</t>
  </si>
  <si>
    <t xml:space="preserve"> info@vietnamcic.org</t>
  </si>
  <si>
    <t>(84)-24-38533333</t>
  </si>
  <si>
    <t>VCIC sẽ hỗ trợ doanh nghiệp khởi nghiệp đổi mới sáng tạo để ứng phó với biến đổi khí hậu từ giai đoạn ươm tạo đến thương mại hóa, tiếp cận thị trường quốc tế, biến thách thức khí hậu thành cơ hội tăng trưởng xanh và phát triển bền vững.</t>
  </si>
  <si>
    <t>Nhiều đối tượng - không có trọng tâm tài trợ đặc biệt</t>
  </si>
  <si>
    <t xml:space="preserve">Mekong Capital </t>
  </si>
  <si>
    <t>Qũy Doanh nghiệp Mekong I, II, III, IV</t>
  </si>
  <si>
    <t>Các Doanh nghiệp Vừa và Nhỏ:
- Có định hướng hướng tới khách hàng
- Cởi mở và sẵn sàng thay đổi
- Tập trung vào một mô hình kinh doanh thành công
Chuẩn bị tốt các tài liệu chào hàng đầu tư</t>
  </si>
  <si>
    <t>https://www.mekongcapital.com/</t>
  </si>
  <si>
    <t>info@mekongcapital.com</t>
  </si>
  <si>
    <t>(84 28) 3827 3161</t>
  </si>
  <si>
    <t>Mekong Capital đầu tư chủ yếu vào các doanh nghiệp hướng đến người tiêu dùng</t>
  </si>
  <si>
    <t>Bình đẳng giới và Hòa nhập xã hội
Chăm sóc sức khỏe
Phát triển cộng đồng</t>
  </si>
  <si>
    <t>Cordaid Investment Management</t>
  </si>
  <si>
    <t>Tài trợ chung</t>
  </si>
  <si>
    <t>500.000 USD-1 triệu USD</t>
  </si>
  <si>
    <t>Quỹ ưu tiên các tổ chức TCVM cung cấp khả năng tiếp cận tài chính cho phụ nữ và những người hoạt động ở khu vực nông thôn. Khi đầu tư vào DNVVN, ưu tiên tài trợ cho các doanh nghiệp tạo việc làm cho phụ nữ và thanh niên. Ngoài ra, công ty cũng áp dụng lăng kính khí hậu để củng cố các tổ chức góp phần chống biến đổi khí hậu và suy thoái môi trường.
Bảng câu hỏi tài trợ
https://cordaidinvestment.com/get-funding</t>
  </si>
  <si>
    <t>Online application:
https://cordaidinvestment.com/get-funding</t>
  </si>
  <si>
    <t>https://cordaidinvestment.com</t>
  </si>
  <si>
    <t>investments@cordaid.org</t>
  </si>
  <si>
    <t>+31 (0) 70 31 36 300</t>
  </si>
  <si>
    <t xml:space="preserve">Cordaid Investment Management tài trợ vốn tăng trưởng cho các tổ chức tài chính vi mô (MFI) và các doanh nghiệp vừa và nhỏ (SME) tại một số quốc gia được chọn ở Châu Phi, Châu Á và Châu Mỹ Latinh. Chúng tôi cung cấp các khoản vay cao cấp trung và dài hạn bằng cả nội tệ và nội tệ. Các khoản vay thường được sử dụng cho mục đích tăng trưởng danh mục đầu tư (MFI) và chi tiêu vốn hoặc mục đích vốn lưu động (SMEs).
</t>
  </si>
  <si>
    <t>- Mạng lưới tái sử dụng nước (hiệu quả sử dụng nước, xử lý nước thải) ở khu công nghiệp.
- Quản lý đất đai bền vững, (nông lâm nghiệp bền vững, vùng xanh khu công nghiệp, quản lý nguồn nước)
- Phát triển cộng đồng
- Bảo vệ môi trường (giám sát (trong khu công nghiệp) kiểm soát, phòng ngừa và xử lý ô nhiễm)</t>
  </si>
  <si>
    <t>Cơ quan Hợp tác Quốc tế Nhật Bản - JICA Vietinbank</t>
  </si>
  <si>
    <t>Chương trình SMEPP-JICA III</t>
  </si>
  <si>
    <t>Không xác định-25 tỉ đồng</t>
  </si>
  <si>
    <t>Các dự án thực hiện trong khuôn khổ Chương trình này phải đáp ứng ba (3) điều kiện sau:
    Là dự án hợp tác kỹ thuật thông qua con người do đối tác Nhật Bản chủ động triển khai.
    Là dự án góp phần cải thiện cuộc sống và sinh kế của người dân địa phương ở các nước đang phát triển.
    Là dự án mang đến cơ hội tuyệt vời cho công dân Nhật Bản tham gia trực tiếp và thúc đẩy sự hiểu biết trong hợp tác quốc tế.
Chi tiết dự án phải được JICA lựa chọn và phê duyệt</t>
  </si>
  <si>
    <t>https://www.jica.go.jp/english/index.html</t>
  </si>
  <si>
    <t>https://www2.jica.go.jp/en/opinion/index.php</t>
  </si>
  <si>
    <t>+84-24-38315005, 38315006, 38315007, 38315008</t>
  </si>
  <si>
    <t xml:space="preserve">Chương trình này nhằm cung cấp vốn trung và dài hạn với chi phí thấp cho các doanh nghiệp vừa và nhỏ tại Việt Nam, đồng thời tăng cường hội nhập quốc tế. </t>
  </si>
  <si>
    <t>- Tiết kiệm năng lượng (thay đổi quy trình, đồng phát, lưới điện thông minh, sưởi ấm/làm mát)
- Năng lượng tái tạo (năng lượng mặt trời, gió, hydro sinh khối)</t>
  </si>
  <si>
    <t xml:space="preserve">DANIDA
IFC
KFW
</t>
  </si>
  <si>
    <t>Quỹ hợp tác khí hậu toàn cầu - GCPF</t>
  </si>
  <si>
    <t>NHÀ ĐẦU TƯ PHẢI TUÂN THỦ
Danh sách loại trừ xã hội và môi trường, phù hợp với danh sách loại trừ của IFC
Luật xã hội và môi trường áp dụng tại địa phương
Tiêu chuẩn Hoạt động của IFC
Tùy theo quy mô dự án và tổ chức công</t>
  </si>
  <si>
    <t>Apply online: https://www.gcpf.lu/apply-for-financing.html</t>
  </si>
  <si>
    <t>https://www.gcpf.lu/investing-in-renewable-energy-and-energy-efficiency.html</t>
  </si>
  <si>
    <t xml:space="preserve">Eva Tschannen
Senior Technical Assistance Manager
E-Mail: technical_assistance@gcpf.lu
</t>
  </si>
  <si>
    <t>+41 44 403 06 53</t>
  </si>
  <si>
    <t>GCPF tập trung vào các khoản đầu tư bền vững vào các dự án năng lượng sạch ở các thị trường mới nổi và đang phát triển có tác động tích cực đến khí hậu.</t>
  </si>
  <si>
    <t>HƯỚNG DẪN TIẾP CẬN TÀI CHÍNH</t>
  </si>
  <si>
    <t>Các điều kiện cơ bản để tiếp cận nguồn tài chính</t>
  </si>
  <si>
    <t>Danh sách kiểm tra các tiêu chí đủ điều kiện</t>
  </si>
  <si>
    <t>Ví dụ thực tế</t>
  </si>
  <si>
    <t>Hướng dẫn</t>
  </si>
  <si>
    <t>Lĩnh vực</t>
  </si>
  <si>
    <t>Định nghĩa</t>
  </si>
  <si>
    <t>Các câu hỏi về tiêu chí</t>
  </si>
  <si>
    <t>Trả lời</t>
  </si>
  <si>
    <t>Phân tích thị trường và chiến lược kinh doanh</t>
  </si>
  <si>
    <t>Đây là sự kết hợp giữa nghiên cứu thứ cấp và sơ cấp để xem xét quy mô của thị trường cả về khối lượng và giá trị, các phân khúc khách hàng và hệ thống phân phối khác nhau, cạnh tranh và môi trường kinh tế. Từ những nghiên cứu thị trường hợp lý này, công ty có thể thiết lập chiến lược kinh doanh trung/dài hạn hoặc Kế hoạch phát triển xuất khẩu.</t>
  </si>
  <si>
    <t>Bạn đã xác định thị trường mục tiêu chưa?</t>
  </si>
  <si>
    <t>Vui lòng chọn</t>
  </si>
  <si>
    <t>Bạn đã nghiên cứu nhân khẩu học thị trường chưa?</t>
  </si>
  <si>
    <t>Bạn đã xác định chắc chắn các đặc điểm của ngành chưa?</t>
  </si>
  <si>
    <t>Bạn đã thực hiện Phân tích SWOT chưa?</t>
  </si>
  <si>
    <t>Bạn đã thu thập dữ liệu cần thiết để phát triển sản phẩm chưa?</t>
  </si>
  <si>
    <t>Mô hình kinh doanh</t>
  </si>
  <si>
    <t>Mô hình kinh doanh mô tả giá trị mà một tổ chức cung cấp cho khách hàng của mình. Nó minh họa các khả năng và nguồn lực cần thiết để tạo, tiếp thị và cung cấp giá trị này cũng như tạo ra các dòng doanh thu bền vững, có lợi nhuận. Mô hình kinh doanh quyết định các mối quan hệ bên ngoài với nhà cung cấp, khách hàng và đối tác. Tuy nhiên, nó chủ yếu tập trung vào các quy trình kinh doanh của công ty.</t>
  </si>
  <si>
    <t>Bạn đã xác định nhóm khách hàng mục tiêu chưa?</t>
  </si>
  <si>
    <t>N/A</t>
  </si>
  <si>
    <t>Bạn đã xác định được giá trị mà doanh nghiệp mang lại cho khách hàng chưa?</t>
  </si>
  <si>
    <t>Bạn đã xác định cách thức hoạt động của doanh nghiệp chưa?</t>
  </si>
  <si>
    <t>Bạn đã xác định phương cách tạo doanh thu chính chưa?</t>
  </si>
  <si>
    <t>Cân nhắc lợi nhuận hoặc khả năng sinh lời</t>
  </si>
  <si>
    <t>Cân nhắc lợi nhuận hoặc khả năng sinh lời là các cân nhắc để đạt được lợi nhuận bằng tiền trong một dự án, giao dịch hoặc nỗ lực vật chất thường là lý do cơ bản tại sao một công ty tham gia vào các hoạt động kinh doanh dưới bất kỳ hình thức nào. Chỉ số sinh lời là một thước đo quan trọng trong tài chính dự án để quyết định đầu tư vào dự án hay không. Nó được tính bằng tỷ lệ giữa giá trị hiện tại của dòng tiền của dự án và vốn đầu tư ban đầu.</t>
  </si>
  <si>
    <t>Bạn đã xem qua Danh sách chỉ số về khả năng sinh lời của dự án chưa?</t>
  </si>
  <si>
    <t>Bạn đã ước tính chi phí dự án chưa?</t>
  </si>
  <si>
    <t>Bạn đã lên kế hoạch chi tiêu cho dự án chưa?</t>
  </si>
  <si>
    <t>Bạn đã tính toán ROI, thu nhập ròng và chi phí vốn cố định chưa?</t>
  </si>
  <si>
    <t>Nghiên cứu tiền khả thi và khả thi</t>
  </si>
  <si>
    <t>Nghiên cứu tiền khả thi được thiết kế để chứng minh rằng dự án / chương trình được đề xuất là phù hợp về các cơ sở kỹ thuật, kinh tế, xã hội và môi trường.
Nghiên cứu khả thi cung cấp phân tích sâu hơn và
kiểm tra từng nghiên cứu khả thi tối ưu hóa</t>
  </si>
  <si>
    <t>Đã thực hiện phân tích nhu cầu chưa?</t>
  </si>
  <si>
    <t>Địa điểm dự án đã được xác định chưa?</t>
  </si>
  <si>
    <t>Phương án kỹ thuật có được cân nhắc kỹ lưỡng không?</t>
  </si>
  <si>
    <t>Các hoạt động và kế hoạch bảo trì có thực tế không?</t>
  </si>
  <si>
    <t>Đánh giá chính sách về các phương án / giải pháp khả thi có được cân nhắc kỹ lưỡng và hoạch định tốt không?</t>
  </si>
  <si>
    <t>Các rủi ro kỹ thuật và vận hành chính đối với dự án đã được xác định chưa?</t>
  </si>
  <si>
    <t>Đánh giá tác động xã hội theo phạm vi dự án đã được thực hiện chưa?</t>
  </si>
  <si>
    <t>Đánh giá môi trường theo phạm vi dự án đã được thực hiện chưa?</t>
  </si>
  <si>
    <t>Khả năng kinh tế tài chính của dự án đã được xác lập chưa?</t>
  </si>
  <si>
    <t>Kiểm tra tính phù hợp và kết quả đã được thực hiện chưa?</t>
  </si>
  <si>
    <t>Thẩm định - Kiểm toán kinh doanh</t>
  </si>
  <si>
    <t>Thẩm định là việc đánh giá một cách cẩn thận, kỹ lưỡng về một khoản đầu tư tiềm năng để xác minh các dữ kiện quan trọng liên quan đến việc mua khoản đầu tư, cũng như để hiểu liệu khoản đầu tư có phù hợp với các yêu cầu về lợi nhuận của một cá nhân, khả năng chấp nhận rủi ro, nhu cầu thu nhập và phân bổ tài sản hay không.</t>
  </si>
  <si>
    <t>Bạn đã xem xét các sản phẩm và dịch vụ được cung cấp, giá trị và văn hóa, dùng thử sản phẩm, bảo hành và khiếu nại, giá cả, báo giá, hóa đơn và biên lợi nhuận chưa?</t>
  </si>
  <si>
    <t>Bạn đã xem xét các quy trình sản xuất, phân phối và bán hàng, hợp đồng với các đối tác kinh doanh, cổ đông, nhà cung cấp hoặc các bên thứ ba khác chưa?</t>
  </si>
  <si>
    <t>Bạn đã xem xét hiệu quả của CNTT, gói phần mềm và các thiết bị khác chưa?</t>
  </si>
  <si>
    <t>Bạn đã xem xét chi phí, nợ, vốn chủ sở hữu và bất kỳ tài sản đảm bảo nào, quy trình khấu hao và phân bổ, dự báo tài chính, báo cáo hàng năm chưa?</t>
  </si>
  <si>
    <t>Bạn đã xem xét các tài khoản và báo cáo chi tiết về dòng tiền, giá trị thị phần, cổ đông và tỷ lệ sở hữu của họ chưa?</t>
  </si>
  <si>
    <t>Bạn đã xem xét tài sản cố định và tài sản thay đổi, tài sản vật chất-bất động sản và thiết bị, tài sản trí tuệ, bao gồm nhãn hiệu, bằng sáng chế và bí mật kinh doanh chưa?</t>
  </si>
  <si>
    <t>Bạn đã xem xét tất cả các vấn đề về môi trường, tuân thủ và pháp lý - giấy phép và giấy phép, khai thuế và các vấn đề tranh chấp chưa?</t>
  </si>
  <si>
    <t>Bạn đã xem xét ngân sách tiếp thị, chiến dịch quảng cáo và hiệu quả của chúng và các bài báo đã xuất bản và thông cáo báo chí chưa?</t>
  </si>
  <si>
    <t>Tỷ suất hoàn vốn</t>
  </si>
  <si>
    <t>Đây là một thước đo hiệu suất được sử dụng để đánh giá hiệu quả hoặc lợi nhuận của một khoản đầu tư hoặc so sánh hiệu quả của một số khoản đầu tư khác nhau. ROI cố gắng đo lường trực tiếp số lợi nhuận trên một khoản đầu tư cụ thể, so với chi phí đầu tư.</t>
  </si>
  <si>
    <t>Bạn đã xác định được chi phí đầu tư chưa?</t>
  </si>
  <si>
    <t>Bạn đã xác định lợi nhuận đầu tư chưa?</t>
  </si>
  <si>
    <t>ESG - Môi trường - Xã hội - Quản trị doanh nghiệp</t>
  </si>
  <si>
    <t>Sự đóng góp có thể chứng minh được mà khoản đầu tư mang lại cho xã hội và nền kinh tế cũng như lợi ích của nó cho các cá nhân, tổ chức và / hoặc quốc gia.</t>
  </si>
  <si>
    <t>Phân tích chính sách, khung pháp lý và hành chính đã hoàn thành chưa?</t>
  </si>
  <si>
    <t>Việc xác định và phân tích các bên liên quan đã được hoàn thành chưa?</t>
  </si>
  <si>
    <t>Đã thực hiện phân tích bối cảnh môi trường và xã hội của dự án chưa?</t>
  </si>
  <si>
    <t>Đánh giá tác động môi trường và xã hội đã được hoàn thành chưa?</t>
  </si>
  <si>
    <t>Đã thực hiện phân tích các giải pháp thay thế để xác định các lựa chọn khác bao gồm cả việc không thực hiện dự án, để đạt được các mục tiêu của dự án và so sánh các tác động của chúng với đề xuất ban đầu</t>
  </si>
  <si>
    <t>Mục đích của biểu mẫu này là hỗ trợ các khu công nghiệp / công ty thiết lập mối liên hệ ban đầu với các tổ chức tài chính được lựa chọn để kiểm tra xem có sẵn phương án tài trợ đã xác định hay không và xác nhận thủ tục chi tiết để tiếp cận phương án tài trợ.</t>
  </si>
  <si>
    <r>
      <rPr>
        <b/>
        <sz val="9"/>
        <color theme="1"/>
        <rFont val="Calibri"/>
        <charset val="134"/>
        <scheme val="minor"/>
      </rPr>
      <t>LƯU Ý QUAN TRỌNG:</t>
    </r>
    <r>
      <rPr>
        <sz val="9"/>
        <color theme="1"/>
        <rFont val="Calibri"/>
        <charset val="134"/>
        <scheme val="minor"/>
      </rPr>
      <t xml:space="preserve"> Đây là mẫu tổng quát chung. Tuy nhiên, một số nguồn tài chính có thể có các thủ tục cụ thể khác nhau để gửi yêu cầu tài chính và liên hệ chi tiết. Tất nhiên, quy trình này được sử dụng nếu cần thiết.</t>
    </r>
  </si>
  <si>
    <t>CÁC LỰA CHỌN TỔ CHỨC TÀI CHÍNH VÀ NGUỒN VỐN</t>
  </si>
  <si>
    <t>Phạm vi tài trợ mục tiêu</t>
  </si>
  <si>
    <t>Người liên hệ</t>
  </si>
  <si>
    <t>Chi tiết liên hệ:</t>
  </si>
  <si>
    <t>TỔ CHỨC TÌM KIẾM NGUỒN TÀI CHÍNH</t>
  </si>
  <si>
    <t>Loại hình tổ chức</t>
  </si>
  <si>
    <t>Địa chỉ</t>
  </si>
  <si>
    <t>Người liên lạc</t>
  </si>
  <si>
    <t>Địa chỉ email</t>
  </si>
  <si>
    <t>Ngày</t>
  </si>
  <si>
    <t>LÝ DO LIÊN LẠC</t>
  </si>
  <si>
    <t>Đánh dấu nếu phù hợp</t>
  </si>
  <si>
    <t>Kiểm tra xem nguồn tài chính đã xác định có còn hiệu lực không</t>
  </si>
  <si>
    <t>Xác nhận thủ tục chi tiết để tiếp cận nguồn tài chính</t>
  </si>
  <si>
    <t>Kiểm tra xem dự án có nằm trong phạm vi lựa chọn của nguồn tài trợ tài chính không</t>
  </si>
  <si>
    <t>Các câu hỏi khác</t>
  </si>
  <si>
    <t>THÔNG TIN CƠ BẢN VỀ DỰ ÁN YÊU CẦU TÀI CHÍNH</t>
  </si>
  <si>
    <t>Tên dự án</t>
  </si>
  <si>
    <t>Mô tả ngăn gọn dự án</t>
  </si>
  <si>
    <t>Yêu cầu tài chính</t>
  </si>
  <si>
    <t>Các điểm chính từ phân tích thị trường được thực hiện:</t>
  </si>
  <si>
    <t>Các điểm chính từ nghiên cứu khả thi được thực hiện:</t>
  </si>
  <si>
    <t>Những điểm chính từ mô hình kinh doanh được đề xuất:</t>
  </si>
  <si>
    <t>Các điểm chính từ quá trình thẩm định được thực hiện:</t>
  </si>
  <si>
    <t>Các điểm chính từ kế hoạch kinh doanh được thực hiện:</t>
  </si>
  <si>
    <t>Các điểm chính về các cân nhắc về môi trường, xã hội và quản trị doanh nghiệp</t>
  </si>
  <si>
    <t xml:space="preserve"> Name  Of Financing Organisation</t>
  </si>
  <si>
    <t>EIP Initiatives Search</t>
  </si>
  <si>
    <t>Tìm kiếm Sáng kiến ​​​​EIP</t>
  </si>
  <si>
    <t>Sức khỏe, an toàn và vệ sinh lao động</t>
  </si>
  <si>
    <t>Bảo vệ môi trường (giám sát (cấp công viên) kiểm soát, phòng ngừa và xử lý ô nhiễm)</t>
  </si>
  <si>
    <t>Quản lý đất đai bền vững, (nông nghiệp bền vững, lâm nghiệp, công viên cây xanh, quản lý lưu vực nước)</t>
  </si>
  <si>
    <t>Công trình xanh, hạ tầng công viên</t>
  </si>
  <si>
    <t>Năng lượng tái tạo (năng lượng mặt trời, gió, hydro sinh khối hydro)</t>
  </si>
  <si>
    <t>Giao thông vận tải (đường sắt đô thị/tàu điện ngầm, điện, hybrid, đường bộ)</t>
  </si>
  <si>
    <t>Hiệu quả năng lượng (thay đổi quy trình, đồng phát, lưới điện thông minh, sưởi ấm/làm mát)</t>
  </si>
  <si>
    <t xml:space="preserve">Don't touch </t>
  </si>
  <si>
    <t>Nhiều sáng kiến ​​(không theo ngành cụ thể)</t>
  </si>
  <si>
    <t>Sản phẩm và vật liệu xanh</t>
  </si>
  <si>
    <t>Thích ứng với biến đổi khí hậu (kênh kiểm soát lũ, đê, làm mát tự nhiên)</t>
  </si>
  <si>
    <t>Thu hồi và lưu trữ carbon</t>
  </si>
  <si>
    <t>Quản lý chất thải (tái sử dụng/tái chế, quản lý chất thải)</t>
  </si>
  <si>
    <t>Mạng lưới tái sử dụng nước (hiệu quả sử dụng nước, xử lý nước thải) ở cấp độ công viên</t>
  </si>
  <si>
    <t>Park Management</t>
  </si>
  <si>
    <t>Large companies</t>
  </si>
  <si>
    <t>SMMEs</t>
  </si>
  <si>
    <t>Various</t>
  </si>
  <si>
    <t>Other, specify</t>
  </si>
  <si>
    <t>Private sector</t>
  </si>
  <si>
    <t>Government Sector</t>
  </si>
  <si>
    <t>National donor funding</t>
  </si>
  <si>
    <t>International donor funding</t>
  </si>
  <si>
    <t>Public, private and community</t>
  </si>
  <si>
    <t>Loan</t>
  </si>
  <si>
    <t>Vietnam Energy Efficiency for Industrial Enterprises Project - VEEIE</t>
  </si>
  <si>
    <t>Grant</t>
  </si>
  <si>
    <t>Equity</t>
  </si>
  <si>
    <t>Vietnam Scaling up Energy Efficiency for Industrial Enterprises  Project - VSUEE</t>
  </si>
  <si>
    <t>Rebate</t>
  </si>
  <si>
    <t>Debt Guarantee</t>
  </si>
  <si>
    <t>Debt</t>
  </si>
  <si>
    <t>Subsidy</t>
  </si>
  <si>
    <t>Green bond</t>
  </si>
  <si>
    <t xml:space="preserve">Impact investment </t>
  </si>
  <si>
    <t>Social and development impact bond</t>
  </si>
  <si>
    <t>Lottery funds</t>
  </si>
  <si>
    <t>Crowdfunding</t>
  </si>
  <si>
    <t>Banks</t>
  </si>
  <si>
    <t>Private Equity</t>
  </si>
  <si>
    <t>Venture Capital</t>
  </si>
  <si>
    <t>IDG Ventures Vietnam (IDGVV)</t>
  </si>
  <si>
    <t>Development Finance Institutions</t>
  </si>
  <si>
    <t>Sovereign Wealth Funds</t>
  </si>
  <si>
    <t>Enterprise Development Programme – Private Sector</t>
  </si>
  <si>
    <t>Enterprise Development Programme – Government Sector</t>
  </si>
  <si>
    <t>Government department</t>
  </si>
  <si>
    <t>Bảo trì tài sản và tiện ích</t>
  </si>
  <si>
    <t>The Danish Green Investment Fund </t>
  </si>
  <si>
    <t>World Bank and other partners such as GIZ, EIB, etc</t>
  </si>
  <si>
    <t xml:space="preserve">The Modern Energy Cooking Services (MECS) </t>
  </si>
  <si>
    <t>The H&amp;M Foundation</t>
  </si>
  <si>
    <t>FE credit</t>
  </si>
  <si>
    <t>Qũy Đầu tư Affinity - Ngân hàng Phát triển Nhà ở (HDB)</t>
  </si>
  <si>
    <t>Ngân hàng thế giới</t>
  </si>
  <si>
    <t>Công ty Tài chính TNHH MTV Mirae Asset (Việt Nam)</t>
  </si>
  <si>
    <t>Quỹ Phát triển Khoa học và Công nghệ Quốc gia (NAFOSTED)</t>
  </si>
  <si>
    <t>2. Hãy đảm bảo thực hiện các lựa chọn giống nhau cho Tìm kiếm Sáng kiến EIP (Lựa chọn đầu tiên) và Kết quả Sáng kiến EIP (Lựa chọn thứ hai).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</si>
</sst>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4">
    <font>
      <sz val="9"/>
      <color theme="1"/>
      <name val="Century Gothic"/>
      <charset val="134"/>
    </font>
    <font>
      <b/>
      <sz val="9"/>
      <color rgb="FFFF0000"/>
      <name val="Century Gothic"/>
      <charset val="134"/>
    </font>
    <font>
      <sz val="10"/>
      <color theme="0"/>
      <name val="Century Gothic"/>
      <charset val="134"/>
    </font>
    <font>
      <sz val="9"/>
      <color theme="1"/>
      <name val="Calibri"/>
      <charset val="134"/>
      <scheme val="minor"/>
    </font>
    <font>
      <b/>
      <sz val="11"/>
      <color rgb="FFFFFF00"/>
      <name val="Calibri"/>
      <charset val="134"/>
      <scheme val="minor"/>
    </font>
    <font>
      <b/>
      <sz val="11"/>
      <color theme="0"/>
      <name val="Calibri"/>
      <charset val="134"/>
      <scheme val="minor"/>
    </font>
    <font>
      <b/>
      <sz val="24"/>
      <color theme="0"/>
      <name val="Calibri"/>
      <charset val="134"/>
    </font>
    <font>
      <b/>
      <sz val="22"/>
      <color theme="0"/>
      <name val="Calibri"/>
      <charset val="134"/>
      <scheme val="minor"/>
    </font>
    <font>
      <b/>
      <sz val="9"/>
      <color theme="1"/>
      <name val="Calibri"/>
      <charset val="134"/>
      <scheme val="minor"/>
    </font>
    <font>
      <b/>
      <sz val="14"/>
      <color theme="8"/>
      <name val="Calibri"/>
      <charset val="134"/>
      <scheme val="minor"/>
    </font>
    <font>
      <b/>
      <sz val="24"/>
      <color theme="0"/>
      <name val="Calibri"/>
      <charset val="134"/>
      <scheme val="minor"/>
    </font>
    <font>
      <b/>
      <sz val="9"/>
      <color theme="0"/>
      <name val="Calibri"/>
      <charset val="134"/>
      <scheme val="minor"/>
    </font>
    <font>
      <sz val="9"/>
      <color theme="1"/>
      <name val="Calibri"/>
      <charset val="134"/>
    </font>
    <font>
      <b/>
      <sz val="11"/>
      <color theme="0"/>
      <name val="Calibri"/>
      <charset val="134"/>
    </font>
    <font>
      <sz val="11"/>
      <color theme="1"/>
      <name val="Calibri"/>
      <charset val="134"/>
    </font>
    <font>
      <sz val="10"/>
      <color theme="1"/>
      <name val="Calibri"/>
      <charset val="134"/>
    </font>
    <font>
      <b/>
      <sz val="12"/>
      <color theme="0"/>
      <name val="Calibri"/>
      <charset val="134"/>
    </font>
    <font>
      <b/>
      <i/>
      <sz val="10"/>
      <color theme="0"/>
      <name val="Calibri"/>
      <charset val="134"/>
    </font>
    <font>
      <sz val="10"/>
      <color rgb="FF000000"/>
      <name val="Calibri"/>
      <charset val="134"/>
    </font>
    <font>
      <sz val="9"/>
      <color rgb="FF000000"/>
      <name val="Calibri"/>
      <charset val="134"/>
    </font>
    <font>
      <b/>
      <sz val="11"/>
      <color rgb="FFFFFF00"/>
      <name val="Century Gothic"/>
      <charset val="134"/>
    </font>
    <font>
      <b/>
      <sz val="22"/>
      <color theme="0"/>
      <name val="Calibri"/>
      <charset val="134"/>
    </font>
    <font>
      <b/>
      <sz val="18"/>
      <color theme="0"/>
      <name val="Calibri"/>
      <charset val="134"/>
    </font>
    <font>
      <sz val="11"/>
      <color theme="5"/>
      <name val="Calibri"/>
      <charset val="134"/>
      <scheme val="minor"/>
    </font>
    <font>
      <u/>
      <sz val="11"/>
      <color rgb="FF0000FF"/>
      <name val="Calibri"/>
      <charset val="134"/>
      <scheme val="minor"/>
    </font>
    <font>
      <u/>
      <sz val="11"/>
      <color rgb="FF800080"/>
      <name val="Calibri"/>
      <charset val="134"/>
      <scheme val="minor"/>
    </font>
    <font>
      <sz val="11"/>
      <color rgb="FF231F20"/>
      <name val="Calibri"/>
      <charset val="134"/>
      <scheme val="minor"/>
    </font>
    <font>
      <sz val="11"/>
      <color rgb="FF1B618C"/>
      <name val="Calibri"/>
      <charset val="134"/>
      <scheme val="minor"/>
    </font>
    <font>
      <sz val="11"/>
      <color theme="1"/>
      <name val="Calibri"/>
      <charset val="134"/>
      <scheme val="minor"/>
    </font>
    <font>
      <b/>
      <sz val="11"/>
      <color theme="1"/>
      <name val="Calibri"/>
      <charset val="134"/>
      <scheme val="minor"/>
    </font>
    <font>
      <sz val="11"/>
      <name val="Calibri"/>
      <charset val="134"/>
      <scheme val="minor"/>
    </font>
    <font>
      <sz val="11"/>
      <color rgb="FF000000"/>
      <name val="Calibri"/>
      <charset val="134"/>
      <scheme val="minor"/>
    </font>
    <font>
      <u/>
      <sz val="11"/>
      <name val="Calibri"/>
      <charset val="134"/>
      <scheme val="minor"/>
    </font>
    <font>
      <b/>
      <sz val="11"/>
      <color theme="0"/>
      <name val="Century Gothic"/>
      <charset val="134"/>
    </font>
    <font>
      <b/>
      <sz val="24"/>
      <color theme="0"/>
      <name val="Century Gothic"/>
      <charset val="134"/>
    </font>
    <font>
      <b/>
      <i/>
      <u/>
      <sz val="16"/>
      <color theme="5" tint="-0.499984740745262"/>
      <name val="Century Gothic"/>
      <charset val="134"/>
    </font>
    <font>
      <b/>
      <u/>
      <sz val="16"/>
      <color theme="5" tint="-0.499984740745262"/>
      <name val="Century Gothic"/>
      <charset val="134"/>
    </font>
    <font>
      <b/>
      <sz val="20"/>
      <color theme="0"/>
      <name val="Calibri"/>
      <charset val="134"/>
      <scheme val="minor"/>
    </font>
    <font>
      <b/>
      <sz val="14"/>
      <color theme="0"/>
      <name val="Calibri"/>
      <charset val="134"/>
      <scheme val="minor"/>
    </font>
    <font>
      <u/>
      <sz val="11"/>
      <color theme="10"/>
      <name val="Calibri"/>
      <charset val="134"/>
      <scheme val="minor"/>
    </font>
    <font>
      <sz val="9"/>
      <name val="Calibri"/>
      <charset val="134"/>
      <scheme val="minor"/>
    </font>
    <font>
      <b/>
      <sz val="14"/>
      <color rgb="FF81BD38"/>
      <name val="Calibri"/>
      <charset val="134"/>
      <scheme val="minor"/>
    </font>
    <font>
      <b/>
      <sz val="9"/>
      <name val="Calibri"/>
      <charset val="134"/>
      <scheme val="minor"/>
    </font>
    <font>
      <b/>
      <sz val="9"/>
      <color rgb="FF81BD38"/>
      <name val="Calibri"/>
      <charset val="134"/>
      <scheme val="minor"/>
    </font>
    <font>
      <sz val="12"/>
      <color rgb="FFFF0000"/>
      <name val="Wingdings"/>
      <charset val="2"/>
    </font>
    <font>
      <sz val="9"/>
      <color theme="0"/>
      <name val="Century Gothic"/>
      <charset val="134"/>
    </font>
    <font>
      <sz val="11"/>
      <color rgb="FF3E4B4E"/>
      <name val="Calibri"/>
      <charset val="134"/>
      <scheme val="minor"/>
    </font>
    <font>
      <sz val="11"/>
      <color rgb="FF404040"/>
      <name val="Calibri"/>
      <charset val="134"/>
      <scheme val="minor"/>
    </font>
    <font>
      <sz val="9"/>
      <name val="Times New Roman"/>
      <charset val="134"/>
    </font>
    <font>
      <b/>
      <sz val="9"/>
      <name val="Times New Roman"/>
      <charset val="134"/>
    </font>
    <font>
      <sz val="9"/>
      <name val="Calibri"/>
      <scheme val="minor"/>
    </font>
    <font>
      <b/>
      <sz val="9"/>
      <name val="Tahoma"/>
      <charset val="134"/>
    </font>
    <font>
      <sz val="9"/>
      <name val="Tahoma"/>
      <charset val="134"/>
    </font>
    <font>
      <b/>
      <sz val="9"/>
      <name val="Calibri"/>
      <scheme val="minor"/>
    </font>
  </fonts>
  <fills count="13">
    <fill>
      <patternFill patternType="none"/>
    </fill>
    <fill>
      <patternFill patternType="gray125"/>
    </fill>
    <fill>
      <patternFill patternType="solid">
        <fgColor rgb="FFFFFF00"/>
        <bgColor indexed="64"/>
      </patternFill>
    </fill>
    <fill>
      <patternFill patternType="solid">
        <fgColor theme="8"/>
        <bgColor indexed="64"/>
      </patternFill>
    </fill>
    <fill>
      <patternFill patternType="solid">
        <fgColor theme="0"/>
        <bgColor indexed="64"/>
      </patternFill>
    </fill>
    <fill>
      <patternFill patternType="solid">
        <fgColor theme="7" tint="0.79989013336588644"/>
        <bgColor indexed="64"/>
      </patternFill>
    </fill>
    <fill>
      <patternFill patternType="solid">
        <fgColor theme="3"/>
        <bgColor indexed="64"/>
      </patternFill>
    </fill>
    <fill>
      <patternFill patternType="solid">
        <fgColor theme="5" tint="0.39988402966399123"/>
        <bgColor indexed="64"/>
      </patternFill>
    </fill>
    <fill>
      <patternFill patternType="solid">
        <fgColor theme="4"/>
        <bgColor indexed="64"/>
      </patternFill>
    </fill>
    <fill>
      <patternFill patternType="solid">
        <fgColor theme="5"/>
        <bgColor indexed="64"/>
      </patternFill>
    </fill>
    <fill>
      <patternFill patternType="solid">
        <fgColor rgb="FFFFFFFF"/>
        <bgColor indexed="64"/>
      </patternFill>
    </fill>
    <fill>
      <patternFill patternType="solid">
        <fgColor theme="0" tint="-0.499984740745262"/>
        <bgColor indexed="64"/>
      </patternFill>
    </fill>
    <fill>
      <patternFill patternType="solid">
        <fgColor theme="7"/>
        <bgColor indexed="64"/>
      </patternFill>
    </fill>
  </fills>
  <borders count="32">
    <border>
      <left/>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bottom/>
      <diagonal/>
    </border>
    <border>
      <left style="thin">
        <color auto="1"/>
      </left>
      <right/>
      <top/>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medium">
        <color theme="8"/>
      </left>
      <right/>
      <top style="medium">
        <color theme="8"/>
      </top>
      <bottom/>
      <diagonal/>
    </border>
    <border>
      <left/>
      <right/>
      <top style="medium">
        <color theme="8"/>
      </top>
      <bottom/>
      <diagonal/>
    </border>
    <border>
      <left style="medium">
        <color theme="8"/>
      </left>
      <right/>
      <top/>
      <bottom/>
      <diagonal/>
    </border>
    <border>
      <left style="medium">
        <color theme="8"/>
      </left>
      <right/>
      <top/>
      <bottom style="medium">
        <color theme="8"/>
      </bottom>
      <diagonal/>
    </border>
    <border>
      <left/>
      <right/>
      <top/>
      <bottom style="medium">
        <color theme="8"/>
      </bottom>
      <diagonal/>
    </border>
    <border>
      <left/>
      <right/>
      <top style="thick">
        <color theme="0" tint="-0.499984740745262"/>
      </top>
      <bottom/>
      <diagonal/>
    </border>
    <border>
      <left style="medium">
        <color theme="4"/>
      </left>
      <right/>
      <top style="medium">
        <color theme="4"/>
      </top>
      <bottom/>
      <diagonal/>
    </border>
    <border>
      <left/>
      <right/>
      <top style="medium">
        <color theme="4"/>
      </top>
      <bottom/>
      <diagonal/>
    </border>
    <border>
      <left style="medium">
        <color theme="4"/>
      </left>
      <right/>
      <top/>
      <bottom/>
      <diagonal/>
    </border>
    <border>
      <left/>
      <right style="medium">
        <color theme="4"/>
      </right>
      <top style="medium">
        <color theme="4"/>
      </top>
      <bottom/>
      <diagonal/>
    </border>
    <border>
      <left/>
      <right style="medium">
        <color theme="4"/>
      </right>
      <top/>
      <bottom/>
      <diagonal/>
    </border>
    <border>
      <left/>
      <right style="medium">
        <color theme="8"/>
      </right>
      <top style="medium">
        <color theme="8"/>
      </top>
      <bottom/>
      <diagonal/>
    </border>
    <border>
      <left/>
      <right style="medium">
        <color theme="8"/>
      </right>
      <top/>
      <bottom/>
      <diagonal/>
    </border>
    <border>
      <left/>
      <right style="medium">
        <color theme="8"/>
      </right>
      <top/>
      <bottom style="medium">
        <color theme="8"/>
      </bottom>
      <diagonal/>
    </border>
  </borders>
  <cellStyleXfs count="4">
    <xf numFmtId="0" fontId="0" fillId="0" borderId="0"/>
    <xf numFmtId="0" fontId="39" fillId="0" borderId="0" applyNumberFormat="0" applyFill="0" applyBorder="0" applyAlignment="0" applyProtection="0"/>
    <xf numFmtId="0" fontId="45" fillId="9" borderId="0" applyNumberFormat="0" applyBorder="0" applyAlignment="0" applyProtection="0"/>
    <xf numFmtId="0" fontId="45" fillId="3" borderId="0" applyNumberFormat="0" applyBorder="0" applyAlignment="0" applyProtection="0"/>
  </cellStyleXfs>
  <cellXfs count="219">
    <xf numFmtId="0" fontId="0" fillId="0" borderId="0" xfId="0"/>
    <xf numFmtId="0" fontId="1" fillId="2" borderId="1" xfId="0" applyFont="1" applyFill="1" applyBorder="1"/>
    <xf numFmtId="0" fontId="2" fillId="3" borderId="0" xfId="3" applyFont="1" applyBorder="1" applyAlignment="1">
      <alignment horizontal="center" vertical="center" wrapText="1"/>
    </xf>
    <xf numFmtId="0" fontId="0" fillId="4" borderId="0" xfId="0" applyFill="1"/>
    <xf numFmtId="0" fontId="1" fillId="2" borderId="2" xfId="0" applyFont="1" applyFill="1" applyBorder="1"/>
    <xf numFmtId="0" fontId="0" fillId="4" borderId="0" xfId="0" applyFont="1" applyFill="1"/>
    <xf numFmtId="0" fontId="0" fillId="0" borderId="3" xfId="0" applyBorder="1" applyAlignment="1">
      <alignment horizontal="left" vertical="top" wrapText="1"/>
    </xf>
    <xf numFmtId="0" fontId="0" fillId="0" borderId="0" xfId="0" applyAlignment="1">
      <alignment wrapText="1"/>
    </xf>
    <xf numFmtId="0" fontId="3" fillId="0" borderId="0" xfId="0" applyFont="1" applyAlignment="1">
      <alignment vertical="center"/>
    </xf>
    <xf numFmtId="0" fontId="0" fillId="3" borderId="0" xfId="0" applyFill="1" applyAlignment="1">
      <alignment vertical="center"/>
    </xf>
    <xf numFmtId="0" fontId="4" fillId="3" borderId="0" xfId="0" applyFont="1" applyFill="1" applyAlignment="1">
      <alignment horizontal="left" vertical="top"/>
    </xf>
    <xf numFmtId="0" fontId="5" fillId="3" borderId="0" xfId="0" applyFont="1" applyFill="1" applyAlignment="1">
      <alignment vertical="center"/>
    </xf>
    <xf numFmtId="0" fontId="6" fillId="3" borderId="0" xfId="0" applyFont="1" applyFill="1" applyAlignment="1">
      <alignment vertical="center"/>
    </xf>
    <xf numFmtId="0" fontId="7" fillId="3" borderId="0" xfId="0" applyFont="1" applyFill="1" applyAlignment="1">
      <alignment vertical="center"/>
    </xf>
    <xf numFmtId="0" fontId="8" fillId="0" borderId="0" xfId="0" applyFont="1" applyAlignment="1">
      <alignment vertical="center"/>
    </xf>
    <xf numFmtId="0" fontId="3" fillId="0" borderId="0" xfId="0" applyFont="1" applyAlignment="1">
      <alignment horizontal="left" vertical="top"/>
    </xf>
    <xf numFmtId="0" fontId="9" fillId="0" borderId="0" xfId="0" applyFont="1" applyAlignment="1">
      <alignment vertical="center"/>
    </xf>
    <xf numFmtId="0" fontId="8" fillId="0" borderId="3" xfId="0" applyFont="1" applyBorder="1" applyAlignment="1">
      <alignment horizontal="left" vertical="center" wrapText="1"/>
    </xf>
    <xf numFmtId="0" fontId="8" fillId="0" borderId="3" xfId="0" applyFont="1" applyBorder="1" applyAlignment="1">
      <alignment vertical="center" wrapText="1"/>
    </xf>
    <xf numFmtId="0" fontId="10" fillId="3" borderId="0" xfId="0" applyFont="1" applyFill="1" applyAlignment="1">
      <alignment vertical="center"/>
    </xf>
    <xf numFmtId="0" fontId="12" fillId="0" borderId="0" xfId="0" applyFont="1" applyAlignment="1">
      <alignment vertical="center"/>
    </xf>
    <xf numFmtId="0" fontId="12" fillId="6" borderId="0" xfId="0" applyFont="1" applyFill="1" applyAlignment="1">
      <alignment vertical="center" wrapText="1"/>
    </xf>
    <xf numFmtId="0" fontId="12" fillId="3" borderId="0" xfId="0" applyFont="1" applyFill="1" applyAlignment="1">
      <alignment vertical="center" wrapText="1"/>
    </xf>
    <xf numFmtId="0" fontId="13" fillId="3" borderId="0" xfId="0" applyFont="1" applyFill="1" applyAlignment="1">
      <alignment vertical="center"/>
    </xf>
    <xf numFmtId="49" fontId="12" fillId="0" borderId="0" xfId="0" applyNumberFormat="1" applyFont="1" applyAlignment="1">
      <alignment horizontal="center" vertical="center"/>
    </xf>
    <xf numFmtId="0" fontId="14" fillId="0" borderId="0" xfId="0" applyFont="1" applyAlignment="1" applyProtection="1">
      <alignment horizontal="left" vertical="center"/>
      <protection hidden="1"/>
    </xf>
    <xf numFmtId="49" fontId="12" fillId="0" borderId="0" xfId="0" applyNumberFormat="1" applyFont="1" applyAlignment="1" applyProtection="1">
      <alignment horizontal="center" vertical="center"/>
      <protection hidden="1"/>
    </xf>
    <xf numFmtId="0" fontId="15" fillId="0" borderId="0" xfId="0" applyFont="1" applyAlignment="1">
      <alignment vertical="center" wrapText="1"/>
    </xf>
    <xf numFmtId="0" fontId="15" fillId="0" borderId="0" xfId="0" applyFont="1" applyAlignment="1">
      <alignment horizontal="center" vertical="center" wrapText="1"/>
    </xf>
    <xf numFmtId="0" fontId="16" fillId="3" borderId="3" xfId="0" applyFont="1" applyFill="1" applyBorder="1" applyAlignment="1">
      <alignment horizontal="center" vertical="center"/>
    </xf>
    <xf numFmtId="0" fontId="16" fillId="3" borderId="3" xfId="0" applyFont="1" applyFill="1" applyBorder="1" applyAlignment="1">
      <alignment horizontal="center" vertical="center" wrapText="1"/>
    </xf>
    <xf numFmtId="0" fontId="17" fillId="0" borderId="5" xfId="0" applyFont="1" applyBorder="1" applyAlignment="1">
      <alignment horizontal="center" vertical="center"/>
    </xf>
    <xf numFmtId="0" fontId="17" fillId="0" borderId="5" xfId="0" applyFont="1" applyBorder="1" applyAlignment="1">
      <alignment horizontal="center" vertical="center" wrapText="1"/>
    </xf>
    <xf numFmtId="0" fontId="12" fillId="0" borderId="3" xfId="0" applyFont="1" applyBorder="1" applyAlignment="1">
      <alignment vertical="center"/>
    </xf>
    <xf numFmtId="0" fontId="15" fillId="5" borderId="3" xfId="0" applyFont="1" applyFill="1" applyBorder="1" applyAlignment="1" applyProtection="1">
      <alignment horizontal="center" vertical="center"/>
      <protection locked="0"/>
    </xf>
    <xf numFmtId="0" fontId="12" fillId="0" borderId="3" xfId="0" applyFont="1" applyBorder="1" applyAlignment="1">
      <alignment vertical="center" wrapText="1"/>
    </xf>
    <xf numFmtId="0" fontId="15" fillId="0" borderId="0" xfId="0" applyFont="1" applyAlignment="1">
      <alignment horizontal="left" vertical="center" wrapText="1"/>
    </xf>
    <xf numFmtId="0" fontId="15" fillId="0" borderId="0" xfId="0" applyFont="1" applyAlignment="1" applyProtection="1">
      <alignment horizontal="center" vertical="center" wrapText="1"/>
      <protection locked="0"/>
    </xf>
    <xf numFmtId="0" fontId="14" fillId="0" borderId="0" xfId="0" applyFont="1" applyAlignment="1">
      <alignment vertical="center" wrapText="1"/>
    </xf>
    <xf numFmtId="0" fontId="14" fillId="0" borderId="0" xfId="0" applyFont="1" applyAlignment="1">
      <alignment wrapText="1"/>
    </xf>
    <xf numFmtId="0" fontId="14" fillId="0" borderId="0" xfId="0" applyFont="1" applyAlignment="1">
      <alignment horizontal="center" vertical="center"/>
    </xf>
    <xf numFmtId="0" fontId="14" fillId="4" borderId="0" xfId="0" applyFont="1" applyFill="1" applyAlignment="1">
      <alignment horizontal="center" wrapText="1"/>
    </xf>
    <xf numFmtId="0" fontId="14" fillId="0" borderId="0" xfId="0" applyFont="1" applyAlignment="1">
      <alignment horizontal="center" vertical="center" wrapText="1"/>
    </xf>
    <xf numFmtId="0" fontId="14" fillId="0" borderId="0" xfId="0" applyFont="1" applyAlignment="1">
      <alignment horizontal="center" wrapText="1"/>
    </xf>
    <xf numFmtId="0" fontId="13" fillId="3" borderId="0" xfId="0" applyFont="1" applyFill="1" applyAlignment="1">
      <alignment vertical="top"/>
    </xf>
    <xf numFmtId="0" fontId="20" fillId="3" borderId="0" xfId="0" applyFont="1" applyFill="1" applyAlignment="1">
      <alignment horizontal="center" vertical="center"/>
    </xf>
    <xf numFmtId="0" fontId="21" fillId="3" borderId="0" xfId="0" applyFont="1" applyFill="1" applyAlignment="1">
      <alignment vertical="top"/>
    </xf>
    <xf numFmtId="0" fontId="6" fillId="3" borderId="0" xfId="0" applyFont="1" applyFill="1" applyAlignment="1">
      <alignment vertical="top"/>
    </xf>
    <xf numFmtId="0" fontId="6" fillId="3" borderId="0" xfId="0" applyFont="1" applyFill="1" applyAlignment="1">
      <alignment horizontal="center" vertical="center"/>
    </xf>
    <xf numFmtId="0" fontId="14" fillId="3" borderId="7" xfId="0" applyFont="1" applyFill="1" applyBorder="1" applyAlignment="1">
      <alignment horizontal="center" vertical="center"/>
    </xf>
    <xf numFmtId="0" fontId="13" fillId="8" borderId="17" xfId="2" applyFont="1" applyFill="1" applyBorder="1" applyAlignment="1">
      <alignment horizontal="center" vertical="center" wrapText="1"/>
    </xf>
    <xf numFmtId="0" fontId="13" fillId="9" borderId="9" xfId="2" applyFont="1" applyBorder="1" applyAlignment="1">
      <alignment horizontal="center" vertical="center" wrapText="1"/>
    </xf>
    <xf numFmtId="0" fontId="13" fillId="8" borderId="9" xfId="3" applyFont="1" applyFill="1" applyBorder="1" applyAlignment="1">
      <alignment horizontal="center" vertical="center" wrapText="1"/>
    </xf>
    <xf numFmtId="0" fontId="14" fillId="0" borderId="14" xfId="0" applyFont="1" applyBorder="1" applyAlignment="1">
      <alignment horizontal="center" vertical="center"/>
    </xf>
    <xf numFmtId="0" fontId="0" fillId="0" borderId="3" xfId="0" applyFont="1" applyBorder="1" applyAlignment="1">
      <alignment horizontal="left" vertical="top" wrapText="1"/>
    </xf>
    <xf numFmtId="0" fontId="14" fillId="0" borderId="14" xfId="0" applyFont="1" applyBorder="1" applyAlignment="1">
      <alignment horizontal="center"/>
    </xf>
    <xf numFmtId="0" fontId="0" fillId="0" borderId="3" xfId="0" applyBorder="1" applyAlignment="1">
      <alignment horizontal="left" wrapText="1"/>
    </xf>
    <xf numFmtId="0" fontId="0" fillId="0" borderId="0" xfId="0" applyAlignment="1">
      <alignment horizontal="center" vertical="center"/>
    </xf>
    <xf numFmtId="0" fontId="23" fillId="0" borderId="3" xfId="0" applyFont="1" applyBorder="1" applyAlignment="1">
      <alignment horizontal="left" vertical="top" wrapText="1"/>
    </xf>
    <xf numFmtId="0" fontId="14" fillId="0" borderId="14" xfId="0" applyFont="1" applyBorder="1" applyAlignment="1">
      <alignment vertical="center"/>
    </xf>
    <xf numFmtId="0" fontId="0" fillId="0" borderId="0" xfId="0" applyAlignment="1">
      <alignment vertical="center"/>
    </xf>
    <xf numFmtId="0" fontId="0" fillId="0" borderId="3" xfId="0" applyBorder="1" applyAlignment="1">
      <alignment vertical="center" wrapText="1"/>
    </xf>
    <xf numFmtId="0" fontId="23" fillId="0" borderId="3" xfId="0" applyFont="1" applyBorder="1" applyAlignment="1">
      <alignment vertical="center" wrapText="1"/>
    </xf>
    <xf numFmtId="0" fontId="12" fillId="3" borderId="0" xfId="0" applyFont="1" applyFill="1" applyAlignment="1">
      <alignment horizontal="center" vertical="center" wrapText="1"/>
    </xf>
    <xf numFmtId="0" fontId="0" fillId="0" borderId="3" xfId="0" applyBorder="1" applyAlignment="1">
      <alignment vertical="top" wrapText="1"/>
    </xf>
    <xf numFmtId="0" fontId="24" fillId="0" borderId="3" xfId="1" applyFont="1" applyFill="1" applyBorder="1" applyAlignment="1">
      <alignment horizontal="left" vertical="top" wrapText="1"/>
    </xf>
    <xf numFmtId="0" fontId="24" fillId="0" borderId="3" xfId="1" applyFont="1" applyFill="1" applyBorder="1" applyAlignment="1">
      <alignment vertical="top" wrapText="1"/>
    </xf>
    <xf numFmtId="0" fontId="25" fillId="0" borderId="3" xfId="1" applyFont="1" applyBorder="1" applyAlignment="1">
      <alignment horizontal="left" vertical="top" wrapText="1"/>
    </xf>
    <xf numFmtId="0" fontId="26" fillId="0" borderId="3" xfId="0" applyFont="1" applyBorder="1" applyAlignment="1">
      <alignment vertical="top" wrapText="1"/>
    </xf>
    <xf numFmtId="0" fontId="24" fillId="0" borderId="3" xfId="1" applyFont="1" applyBorder="1" applyAlignment="1">
      <alignment horizontal="left" vertical="top" wrapText="1"/>
    </xf>
    <xf numFmtId="49" fontId="0" fillId="0" borderId="3" xfId="0" applyNumberFormat="1" applyBorder="1" applyAlignment="1">
      <alignment horizontal="left" vertical="top" wrapText="1"/>
    </xf>
    <xf numFmtId="0" fontId="27" fillId="0" borderId="3" xfId="0" applyFont="1" applyBorder="1" applyAlignment="1">
      <alignment vertical="top" wrapText="1"/>
    </xf>
    <xf numFmtId="0" fontId="24" fillId="0" borderId="3" xfId="1" applyFont="1" applyBorder="1" applyAlignment="1">
      <alignment vertical="top" wrapText="1"/>
    </xf>
    <xf numFmtId="0" fontId="0" fillId="0" borderId="3" xfId="0" applyBorder="1" applyAlignment="1">
      <alignment wrapText="1"/>
    </xf>
    <xf numFmtId="49" fontId="0" fillId="0" borderId="3" xfId="0" applyNumberFormat="1" applyBorder="1" applyAlignment="1">
      <alignment horizontal="left" wrapText="1"/>
    </xf>
    <xf numFmtId="0" fontId="24" fillId="0" borderId="3" xfId="1" applyFont="1" applyFill="1" applyBorder="1" applyAlignment="1">
      <alignment horizontal="left" wrapText="1"/>
    </xf>
    <xf numFmtId="0" fontId="24" fillId="0" borderId="3" xfId="1" applyFont="1" applyBorder="1" applyAlignment="1">
      <alignment wrapText="1"/>
    </xf>
    <xf numFmtId="49" fontId="28" fillId="0" borderId="3" xfId="0" applyNumberFormat="1" applyFont="1" applyBorder="1" applyAlignment="1">
      <alignment horizontal="left" vertical="top" wrapText="1"/>
    </xf>
    <xf numFmtId="0" fontId="29" fillId="0" borderId="3" xfId="0" applyFont="1" applyBorder="1" applyAlignment="1">
      <alignment horizontal="left" vertical="top" wrapText="1"/>
    </xf>
    <xf numFmtId="0" fontId="24" fillId="0" borderId="3" xfId="1" applyFont="1" applyBorder="1" applyAlignment="1">
      <alignment horizontal="left" wrapText="1"/>
    </xf>
    <xf numFmtId="49" fontId="0" fillId="0" borderId="3" xfId="0" applyNumberFormat="1" applyBorder="1" applyAlignment="1">
      <alignment vertical="center" wrapText="1"/>
    </xf>
    <xf numFmtId="0" fontId="24" fillId="0" borderId="3" xfId="1" applyFont="1" applyBorder="1" applyAlignment="1">
      <alignment vertical="center" wrapText="1"/>
    </xf>
    <xf numFmtId="0" fontId="30" fillId="0" borderId="3" xfId="0" applyFont="1" applyBorder="1" applyAlignment="1">
      <alignment horizontal="left" vertical="top" wrapText="1"/>
    </xf>
    <xf numFmtId="0" fontId="23" fillId="10" borderId="3" xfId="0" applyFont="1" applyFill="1" applyBorder="1" applyAlignment="1">
      <alignment horizontal="left" vertical="top" wrapText="1"/>
    </xf>
    <xf numFmtId="0" fontId="30" fillId="10" borderId="3" xfId="0" applyFont="1" applyFill="1" applyBorder="1" applyAlignment="1">
      <alignment horizontal="left" vertical="top" wrapText="1"/>
    </xf>
    <xf numFmtId="0" fontId="0" fillId="10" borderId="3" xfId="0" applyFill="1" applyBorder="1" applyAlignment="1">
      <alignment horizontal="left" vertical="top" wrapText="1"/>
    </xf>
    <xf numFmtId="0" fontId="31" fillId="10" borderId="3" xfId="0" applyFont="1" applyFill="1" applyBorder="1" applyAlignment="1">
      <alignment horizontal="left" vertical="top" wrapText="1"/>
    </xf>
    <xf numFmtId="49" fontId="30" fillId="10" borderId="3" xfId="0" applyNumberFormat="1" applyFont="1" applyFill="1" applyBorder="1" applyAlignment="1">
      <alignment horizontal="left" vertical="top" wrapText="1"/>
    </xf>
    <xf numFmtId="0" fontId="32" fillId="10" borderId="3" xfId="0" applyFont="1" applyFill="1" applyBorder="1" applyAlignment="1">
      <alignment horizontal="left" vertical="top" wrapText="1"/>
    </xf>
    <xf numFmtId="0" fontId="32" fillId="10" borderId="3" xfId="0" applyFont="1" applyFill="1" applyBorder="1" applyAlignment="1">
      <alignment horizontal="left" vertical="top"/>
    </xf>
    <xf numFmtId="0" fontId="30" fillId="10" borderId="3" xfId="0" applyFont="1" applyFill="1" applyBorder="1" applyAlignment="1">
      <alignment horizontal="left" vertical="top"/>
    </xf>
    <xf numFmtId="0" fontId="24" fillId="10" borderId="3" xfId="1" applyNumberFormat="1" applyFont="1" applyFill="1" applyBorder="1" applyAlignment="1" applyProtection="1">
      <alignment horizontal="left" vertical="top" wrapText="1"/>
    </xf>
    <xf numFmtId="0" fontId="25" fillId="10" borderId="3" xfId="1" applyNumberFormat="1" applyFont="1" applyFill="1" applyBorder="1" applyAlignment="1" applyProtection="1">
      <alignment horizontal="left" vertical="top" wrapText="1"/>
    </xf>
    <xf numFmtId="0" fontId="0" fillId="3" borderId="0" xfId="0" applyFill="1" applyAlignment="1">
      <alignment vertical="top" wrapText="1"/>
    </xf>
    <xf numFmtId="0" fontId="20" fillId="3" borderId="0" xfId="0" applyFont="1" applyFill="1" applyAlignment="1">
      <alignment horizontal="left" vertical="top"/>
    </xf>
    <xf numFmtId="0" fontId="33" fillId="3" borderId="0" xfId="0" applyFont="1" applyFill="1" applyAlignment="1">
      <alignment vertical="top"/>
    </xf>
    <xf numFmtId="0" fontId="34" fillId="3" borderId="0" xfId="0" applyFont="1" applyFill="1" applyAlignment="1">
      <alignment vertical="top"/>
    </xf>
    <xf numFmtId="0" fontId="35" fillId="4" borderId="0" xfId="1" applyFont="1" applyFill="1" applyBorder="1" applyAlignment="1">
      <alignment vertical="center"/>
    </xf>
    <xf numFmtId="0" fontId="36" fillId="4" borderId="0" xfId="1" applyFont="1" applyFill="1" applyBorder="1" applyAlignment="1">
      <alignment vertical="center"/>
    </xf>
    <xf numFmtId="0" fontId="36" fillId="0" borderId="0" xfId="1" applyFont="1" applyFill="1" applyBorder="1" applyAlignment="1">
      <alignment vertical="center"/>
    </xf>
    <xf numFmtId="0" fontId="35" fillId="4" borderId="0" xfId="1" applyFont="1" applyFill="1" applyBorder="1" applyAlignment="1">
      <alignment horizontal="left" vertical="center"/>
    </xf>
    <xf numFmtId="0" fontId="36" fillId="4" borderId="0" xfId="1" applyFont="1" applyFill="1" applyBorder="1" applyAlignment="1">
      <alignment horizontal="left" vertical="center"/>
    </xf>
    <xf numFmtId="0" fontId="33" fillId="3" borderId="0" xfId="0" applyFont="1" applyFill="1" applyAlignment="1">
      <alignment horizontal="left" vertical="top" wrapText="1"/>
    </xf>
    <xf numFmtId="0" fontId="0" fillId="3" borderId="0" xfId="0" applyFill="1"/>
    <xf numFmtId="0" fontId="33" fillId="3" borderId="0" xfId="0" applyFont="1" applyFill="1" applyAlignment="1">
      <alignment vertical="top" wrapText="1"/>
    </xf>
    <xf numFmtId="0" fontId="3" fillId="0" borderId="0" xfId="0" applyFont="1"/>
    <xf numFmtId="0" fontId="3" fillId="3" borderId="0" xfId="0" applyFont="1" applyFill="1" applyAlignment="1">
      <alignment wrapText="1"/>
    </xf>
    <xf numFmtId="0" fontId="37" fillId="3" borderId="0" xfId="0" applyFont="1" applyFill="1" applyAlignment="1">
      <alignment vertical="top"/>
    </xf>
    <xf numFmtId="0" fontId="37" fillId="3" borderId="0" xfId="0" applyFont="1" applyFill="1" applyAlignment="1">
      <alignment vertical="center"/>
    </xf>
    <xf numFmtId="0" fontId="3" fillId="0" borderId="20" xfId="0" applyFont="1" applyBorder="1" applyAlignment="1">
      <alignment horizontal="left" vertical="top" wrapText="1"/>
    </xf>
    <xf numFmtId="0" fontId="39" fillId="0" borderId="0" xfId="1" applyBorder="1" applyAlignment="1">
      <alignment vertical="center" wrapText="1"/>
    </xf>
    <xf numFmtId="0" fontId="3" fillId="0" borderId="0" xfId="0" applyFont="1" applyAlignment="1">
      <alignment wrapText="1"/>
    </xf>
    <xf numFmtId="0" fontId="3" fillId="0" borderId="0" xfId="0" applyFont="1" applyAlignment="1">
      <alignment horizontal="left" vertical="top" wrapText="1"/>
    </xf>
    <xf numFmtId="0" fontId="39" fillId="0" borderId="0" xfId="1" applyAlignment="1">
      <alignment vertical="center" wrapText="1"/>
    </xf>
    <xf numFmtId="0" fontId="41" fillId="0" borderId="20" xfId="0" applyFont="1" applyBorder="1" applyAlignment="1">
      <alignment vertical="center" wrapText="1"/>
    </xf>
    <xf numFmtId="0" fontId="41" fillId="0" borderId="0" xfId="0" applyFont="1" applyAlignment="1">
      <alignment vertical="center" wrapText="1"/>
    </xf>
    <xf numFmtId="0" fontId="40" fillId="0" borderId="20" xfId="0" applyFont="1" applyBorder="1" applyAlignment="1">
      <alignment vertical="center"/>
    </xf>
    <xf numFmtId="0" fontId="40" fillId="0" borderId="0" xfId="0" applyFont="1" applyAlignment="1">
      <alignment vertical="center" wrapText="1"/>
    </xf>
    <xf numFmtId="0" fontId="43" fillId="0" borderId="0" xfId="0" applyFont="1" applyAlignment="1">
      <alignment vertical="center" wrapText="1"/>
    </xf>
    <xf numFmtId="0" fontId="43" fillId="0" borderId="20" xfId="0" applyFont="1" applyBorder="1" applyAlignment="1">
      <alignment vertical="center" wrapText="1"/>
    </xf>
    <xf numFmtId="0" fontId="3" fillId="0" borderId="21" xfId="0" applyFont="1" applyBorder="1" applyAlignment="1">
      <alignment vertical="top"/>
    </xf>
    <xf numFmtId="0" fontId="3" fillId="0" borderId="22" xfId="0" applyFont="1" applyBorder="1" applyAlignment="1">
      <alignment vertical="top"/>
    </xf>
    <xf numFmtId="0" fontId="30" fillId="0" borderId="20" xfId="0" applyFont="1" applyBorder="1" applyAlignment="1">
      <alignment horizontal="left" vertical="top" wrapText="1"/>
    </xf>
    <xf numFmtId="0" fontId="30" fillId="0" borderId="0" xfId="0" applyFont="1" applyAlignment="1">
      <alignment horizontal="left" vertical="top" wrapText="1"/>
    </xf>
    <xf numFmtId="0" fontId="3" fillId="0" borderId="20" xfId="0" applyFont="1" applyBorder="1"/>
    <xf numFmtId="0" fontId="29" fillId="0" borderId="0" xfId="0" applyFont="1"/>
    <xf numFmtId="0" fontId="28" fillId="0" borderId="0" xfId="0" applyFont="1"/>
    <xf numFmtId="0" fontId="43" fillId="0" borderId="0" xfId="0" applyFont="1" applyAlignment="1">
      <alignment vertical="center"/>
    </xf>
    <xf numFmtId="0" fontId="40" fillId="0" borderId="0" xfId="0" applyFont="1" applyAlignment="1">
      <alignment vertical="center"/>
    </xf>
    <xf numFmtId="0" fontId="3" fillId="0" borderId="30" xfId="0" applyFont="1" applyBorder="1" applyAlignment="1">
      <alignment wrapText="1"/>
    </xf>
    <xf numFmtId="0" fontId="41" fillId="0" borderId="30" xfId="0" applyFont="1" applyBorder="1" applyAlignment="1">
      <alignment vertical="center" wrapText="1"/>
    </xf>
    <xf numFmtId="0" fontId="43" fillId="0" borderId="30" xfId="0" applyFont="1" applyBorder="1" applyAlignment="1">
      <alignment vertical="center" wrapText="1"/>
    </xf>
    <xf numFmtId="0" fontId="3" fillId="0" borderId="31" xfId="0" applyFont="1" applyBorder="1" applyAlignment="1">
      <alignment vertical="top"/>
    </xf>
    <xf numFmtId="0" fontId="30" fillId="0" borderId="30" xfId="0" applyFont="1" applyBorder="1" applyAlignment="1">
      <alignment horizontal="left" vertical="top" wrapText="1"/>
    </xf>
    <xf numFmtId="0" fontId="3" fillId="0" borderId="30" xfId="0" applyFont="1" applyBorder="1"/>
    <xf numFmtId="0" fontId="29" fillId="12" borderId="0" xfId="0" applyFont="1" applyFill="1"/>
    <xf numFmtId="0" fontId="3" fillId="12" borderId="0" xfId="0" applyFont="1" applyFill="1"/>
    <xf numFmtId="0" fontId="8" fillId="0" borderId="0" xfId="0" applyFont="1"/>
    <xf numFmtId="0" fontId="3" fillId="0" borderId="21" xfId="0" applyFont="1" applyBorder="1"/>
    <xf numFmtId="0" fontId="3" fillId="0" borderId="22" xfId="0" applyFont="1" applyBorder="1"/>
    <xf numFmtId="0" fontId="3" fillId="0" borderId="0" xfId="0" applyFont="1" applyAlignment="1">
      <alignment horizontal="left" vertical="center"/>
    </xf>
    <xf numFmtId="0" fontId="3" fillId="0" borderId="20" xfId="0" applyFont="1" applyBorder="1" applyAlignment="1">
      <alignment horizontal="left"/>
    </xf>
    <xf numFmtId="0" fontId="30" fillId="0" borderId="0" xfId="0" applyFont="1" applyAlignment="1">
      <alignment vertical="top" wrapText="1"/>
    </xf>
    <xf numFmtId="0" fontId="3" fillId="0" borderId="0" xfId="0" applyFont="1" applyAlignment="1">
      <alignment horizontal="left"/>
    </xf>
    <xf numFmtId="0" fontId="3" fillId="0" borderId="22" xfId="0" applyFont="1" applyBorder="1" applyAlignment="1">
      <alignment horizontal="left"/>
    </xf>
    <xf numFmtId="0" fontId="44" fillId="0" borderId="0" xfId="0" applyFont="1"/>
    <xf numFmtId="0" fontId="3" fillId="0" borderId="31" xfId="0" applyFont="1" applyBorder="1"/>
    <xf numFmtId="0" fontId="3" fillId="0" borderId="30" xfId="0" applyFont="1" applyBorder="1" applyAlignment="1">
      <alignment horizontal="left"/>
    </xf>
    <xf numFmtId="0" fontId="3" fillId="0" borderId="31" xfId="0" applyFont="1" applyBorder="1" applyAlignment="1">
      <alignment horizontal="left"/>
    </xf>
    <xf numFmtId="0" fontId="0" fillId="0" borderId="3" xfId="0" quotePrefix="1" applyFont="1" applyBorder="1" applyAlignment="1">
      <alignment horizontal="left" vertical="top" wrapText="1"/>
    </xf>
    <xf numFmtId="49" fontId="0" fillId="0" borderId="3" xfId="0" quotePrefix="1" applyNumberFormat="1" applyBorder="1" applyAlignment="1">
      <alignment horizontal="left" vertical="top" wrapText="1"/>
    </xf>
    <xf numFmtId="49" fontId="0" fillId="0" borderId="3" xfId="0" quotePrefix="1" applyNumberFormat="1" applyFont="1" applyBorder="1" applyAlignment="1">
      <alignment horizontal="left" vertical="top" wrapText="1"/>
    </xf>
    <xf numFmtId="0" fontId="3" fillId="0" borderId="21" xfId="0" applyFont="1" applyBorder="1" applyAlignment="1">
      <alignment horizontal="left" vertical="top" wrapText="1"/>
    </xf>
    <xf numFmtId="0" fontId="3" fillId="0" borderId="22" xfId="0" applyFont="1" applyBorder="1" applyAlignment="1">
      <alignment horizontal="left" vertical="top" wrapText="1"/>
    </xf>
    <xf numFmtId="0" fontId="3" fillId="0" borderId="31" xfId="0" applyFont="1" applyBorder="1" applyAlignment="1">
      <alignment horizontal="left" vertical="top" wrapText="1"/>
    </xf>
    <xf numFmtId="0" fontId="38" fillId="3" borderId="18" xfId="0" applyFont="1" applyFill="1" applyBorder="1" applyAlignment="1">
      <alignment horizontal="left" vertical="center" wrapText="1"/>
    </xf>
    <xf numFmtId="0" fontId="38" fillId="3" borderId="19" xfId="0" applyFont="1" applyFill="1" applyBorder="1" applyAlignment="1">
      <alignment horizontal="left" vertical="center" wrapText="1"/>
    </xf>
    <xf numFmtId="0" fontId="38" fillId="3" borderId="29" xfId="0" applyFont="1" applyFill="1" applyBorder="1" applyAlignment="1">
      <alignment horizontal="left" vertical="center" wrapText="1"/>
    </xf>
    <xf numFmtId="0" fontId="30" fillId="0" borderId="21" xfId="0" applyFont="1" applyBorder="1" applyAlignment="1">
      <alignment horizontal="left" vertical="top" wrapText="1"/>
    </xf>
    <xf numFmtId="0" fontId="30" fillId="0" borderId="22" xfId="0" applyFont="1" applyBorder="1" applyAlignment="1">
      <alignment horizontal="left" vertical="top" wrapText="1"/>
    </xf>
    <xf numFmtId="0" fontId="11" fillId="3" borderId="24" xfId="0" applyFont="1" applyFill="1" applyBorder="1" applyAlignment="1">
      <alignment horizontal="center" vertical="center" wrapText="1"/>
    </xf>
    <xf numFmtId="0" fontId="11" fillId="3" borderId="25" xfId="0" applyFont="1" applyFill="1" applyBorder="1" applyAlignment="1">
      <alignment horizontal="center" vertical="center" wrapText="1"/>
    </xf>
    <xf numFmtId="0" fontId="11" fillId="3" borderId="27" xfId="0" applyFont="1" applyFill="1" applyBorder="1" applyAlignment="1">
      <alignment horizontal="center" vertical="center" wrapText="1"/>
    </xf>
    <xf numFmtId="0" fontId="11" fillId="3" borderId="26" xfId="0" applyFont="1" applyFill="1" applyBorder="1" applyAlignment="1">
      <alignment horizontal="center" vertical="center" wrapText="1"/>
    </xf>
    <xf numFmtId="0" fontId="11" fillId="3" borderId="0" xfId="0" applyFont="1" applyFill="1" applyAlignment="1">
      <alignment horizontal="center" vertical="center" wrapText="1"/>
    </xf>
    <xf numFmtId="0" fontId="11" fillId="3" borderId="28" xfId="0" applyFont="1" applyFill="1" applyBorder="1" applyAlignment="1">
      <alignment horizontal="center" vertical="center" wrapText="1"/>
    </xf>
    <xf numFmtId="0" fontId="11" fillId="11" borderId="0" xfId="0" applyFont="1" applyFill="1" applyAlignment="1">
      <alignment horizontal="center" vertical="center" wrapText="1"/>
    </xf>
    <xf numFmtId="0" fontId="40" fillId="0" borderId="0" xfId="0" applyFont="1" applyAlignment="1">
      <alignment horizontal="center" vertical="center" wrapText="1"/>
    </xf>
    <xf numFmtId="0" fontId="42" fillId="0" borderId="0" xfId="0" applyFont="1" applyAlignment="1">
      <alignment horizontal="center" vertical="center" wrapText="1"/>
    </xf>
    <xf numFmtId="0" fontId="40" fillId="0" borderId="23" xfId="0" applyFont="1" applyBorder="1" applyAlignment="1">
      <alignment horizontal="center" vertical="center" wrapText="1"/>
    </xf>
    <xf numFmtId="0" fontId="40" fillId="0" borderId="21" xfId="0" applyFont="1" applyBorder="1" applyAlignment="1">
      <alignment horizontal="left" vertical="top" wrapText="1"/>
    </xf>
    <xf numFmtId="0" fontId="40" fillId="0" borderId="22" xfId="0" applyFont="1" applyBorder="1" applyAlignment="1">
      <alignment horizontal="left" vertical="top" wrapText="1"/>
    </xf>
    <xf numFmtId="0" fontId="40" fillId="0" borderId="31" xfId="0" applyFont="1" applyBorder="1" applyAlignment="1">
      <alignment horizontal="left" vertical="top" wrapText="1"/>
    </xf>
    <xf numFmtId="0" fontId="13" fillId="3" borderId="7" xfId="2" applyFont="1" applyFill="1" applyBorder="1" applyAlignment="1">
      <alignment horizontal="center" vertical="center" wrapText="1"/>
    </xf>
    <xf numFmtId="0" fontId="13" fillId="3" borderId="8" xfId="2" applyFont="1" applyFill="1" applyBorder="1" applyAlignment="1">
      <alignment horizontal="center" vertical="center" wrapText="1"/>
    </xf>
    <xf numFmtId="0" fontId="22" fillId="3" borderId="8" xfId="3" applyFont="1" applyBorder="1" applyAlignment="1">
      <alignment horizontal="center" vertical="center" wrapText="1"/>
    </xf>
    <xf numFmtId="0" fontId="22" fillId="3" borderId="15" xfId="3" applyFont="1" applyBorder="1" applyAlignment="1">
      <alignment horizontal="center" vertical="center" wrapText="1"/>
    </xf>
    <xf numFmtId="0" fontId="15" fillId="0" borderId="3" xfId="0" applyFont="1" applyBorder="1" applyAlignment="1">
      <alignment horizontal="center" vertical="center" wrapText="1"/>
    </xf>
    <xf numFmtId="0" fontId="16" fillId="3" borderId="3" xfId="0" applyFont="1" applyFill="1" applyBorder="1" applyAlignment="1">
      <alignment horizontal="center" vertical="center"/>
    </xf>
    <xf numFmtId="0" fontId="15" fillId="0" borderId="6"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11" xfId="0" applyFont="1" applyBorder="1" applyAlignment="1">
      <alignment horizontal="center" vertical="center" wrapText="1"/>
    </xf>
    <xf numFmtId="0" fontId="19" fillId="7" borderId="3" xfId="0" applyFont="1" applyFill="1" applyBorder="1" applyAlignment="1">
      <alignment horizontal="center" vertical="center" wrapText="1"/>
    </xf>
    <xf numFmtId="0" fontId="19" fillId="0" borderId="3" xfId="0" applyFont="1" applyBorder="1" applyAlignment="1">
      <alignment horizontal="center" vertical="center" wrapText="1"/>
    </xf>
    <xf numFmtId="0" fontId="12" fillId="4" borderId="3" xfId="0" applyFont="1" applyFill="1" applyBorder="1" applyAlignment="1">
      <alignment horizontal="left" vertical="center" wrapText="1"/>
    </xf>
    <xf numFmtId="0" fontId="12" fillId="0" borderId="3" xfId="0" applyFont="1" applyBorder="1" applyAlignment="1">
      <alignment horizontal="left" vertical="center" wrapText="1"/>
    </xf>
    <xf numFmtId="0" fontId="16" fillId="3" borderId="12"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18" fillId="7" borderId="3" xfId="0" applyFont="1" applyFill="1" applyBorder="1" applyAlignment="1">
      <alignment horizontal="center" vertical="center" wrapText="1"/>
    </xf>
    <xf numFmtId="0" fontId="8" fillId="0" borderId="6" xfId="0" applyFont="1" applyBorder="1" applyAlignment="1">
      <alignment horizontal="left" vertical="center" wrapText="1"/>
    </xf>
    <xf numFmtId="0" fontId="8" fillId="0" borderId="9" xfId="0" applyFont="1" applyBorder="1" applyAlignment="1">
      <alignment horizontal="left" vertical="center" wrapText="1"/>
    </xf>
    <xf numFmtId="0" fontId="8" fillId="0" borderId="11" xfId="0" applyFont="1" applyBorder="1" applyAlignment="1">
      <alignment horizontal="left" vertical="center" wrapText="1"/>
    </xf>
    <xf numFmtId="0" fontId="8" fillId="0" borderId="3" xfId="0" applyFont="1" applyBorder="1" applyAlignment="1">
      <alignment horizontal="left" vertical="center" wrapText="1"/>
    </xf>
    <xf numFmtId="0" fontId="3" fillId="5" borderId="10" xfId="0" applyFont="1" applyFill="1" applyBorder="1" applyAlignment="1">
      <alignment horizontal="left" vertical="center" wrapText="1"/>
    </xf>
    <xf numFmtId="0" fontId="3" fillId="5" borderId="0" xfId="0" applyFont="1" applyFill="1" applyAlignment="1">
      <alignment horizontal="left" vertical="center" wrapText="1"/>
    </xf>
    <xf numFmtId="0" fontId="3" fillId="5" borderId="16" xfId="0" applyFont="1" applyFill="1" applyBorder="1" applyAlignment="1">
      <alignment horizontal="left" vertical="center" wrapText="1"/>
    </xf>
    <xf numFmtId="0" fontId="3" fillId="5" borderId="12" xfId="0" applyFont="1" applyFill="1" applyBorder="1" applyAlignment="1">
      <alignment horizontal="left" vertical="center" wrapText="1"/>
    </xf>
    <xf numFmtId="0" fontId="3" fillId="5" borderId="13" xfId="0" applyFont="1" applyFill="1" applyBorder="1" applyAlignment="1">
      <alignment horizontal="left" vertical="center" wrapText="1"/>
    </xf>
    <xf numFmtId="0" fontId="3" fillId="5" borderId="17" xfId="0" applyFont="1" applyFill="1" applyBorder="1" applyAlignment="1">
      <alignment horizontal="left" vertical="center" wrapText="1"/>
    </xf>
    <xf numFmtId="0" fontId="3" fillId="5" borderId="4" xfId="0" applyFont="1" applyFill="1" applyBorder="1" applyAlignment="1">
      <alignment horizontal="left" vertical="center"/>
    </xf>
    <xf numFmtId="0" fontId="3" fillId="5" borderId="5" xfId="0" applyFont="1" applyFill="1" applyBorder="1" applyAlignment="1">
      <alignment horizontal="left" vertical="center"/>
    </xf>
    <xf numFmtId="0" fontId="3" fillId="5" borderId="14" xfId="0" applyFont="1" applyFill="1" applyBorder="1" applyAlignment="1">
      <alignment horizontal="left" vertical="center"/>
    </xf>
    <xf numFmtId="0" fontId="3" fillId="5" borderId="4" xfId="0" applyFont="1" applyFill="1" applyBorder="1" applyAlignment="1">
      <alignment horizontal="left" vertical="center" wrapText="1"/>
    </xf>
    <xf numFmtId="0" fontId="3" fillId="5" borderId="5" xfId="0" applyFont="1" applyFill="1" applyBorder="1" applyAlignment="1">
      <alignment horizontal="left" vertical="center" wrapText="1"/>
    </xf>
    <xf numFmtId="0" fontId="3" fillId="5" borderId="14" xfId="0" applyFont="1" applyFill="1" applyBorder="1" applyAlignment="1">
      <alignment horizontal="left" vertical="center" wrapText="1"/>
    </xf>
    <xf numFmtId="0" fontId="3" fillId="5" borderId="7" xfId="0" applyFont="1" applyFill="1" applyBorder="1" applyAlignment="1">
      <alignment horizontal="left" vertical="center" wrapText="1"/>
    </xf>
    <xf numFmtId="0" fontId="3" fillId="5" borderId="8" xfId="0" applyFont="1" applyFill="1" applyBorder="1" applyAlignment="1">
      <alignment horizontal="left" vertical="center" wrapText="1"/>
    </xf>
    <xf numFmtId="0" fontId="3" fillId="5" borderId="15" xfId="0" applyFont="1" applyFill="1" applyBorder="1" applyAlignment="1">
      <alignment horizontal="left" vertical="center" wrapText="1"/>
    </xf>
    <xf numFmtId="0" fontId="3" fillId="5" borderId="12" xfId="0" applyFont="1" applyFill="1" applyBorder="1" applyAlignment="1">
      <alignment horizontal="left" vertical="center"/>
    </xf>
    <xf numFmtId="0" fontId="3" fillId="5" borderId="13" xfId="0" applyFont="1" applyFill="1" applyBorder="1" applyAlignment="1">
      <alignment horizontal="left" vertical="center"/>
    </xf>
    <xf numFmtId="0" fontId="3" fillId="5" borderId="17" xfId="0" applyFont="1" applyFill="1" applyBorder="1" applyAlignment="1">
      <alignment horizontal="left" vertical="center"/>
    </xf>
    <xf numFmtId="0" fontId="3" fillId="5" borderId="7" xfId="0" applyFont="1" applyFill="1" applyBorder="1" applyAlignment="1">
      <alignment horizontal="left" vertical="center"/>
    </xf>
    <xf numFmtId="0" fontId="3" fillId="5" borderId="8" xfId="0" applyFont="1" applyFill="1" applyBorder="1" applyAlignment="1">
      <alignment horizontal="left" vertical="center"/>
    </xf>
    <xf numFmtId="0" fontId="3" fillId="5" borderId="15" xfId="0" applyFont="1" applyFill="1" applyBorder="1" applyAlignment="1">
      <alignment horizontal="left" vertical="center"/>
    </xf>
    <xf numFmtId="0" fontId="3" fillId="5" borderId="10" xfId="0" applyFont="1" applyFill="1" applyBorder="1" applyAlignment="1">
      <alignment horizontal="left" vertical="center"/>
    </xf>
    <xf numFmtId="0" fontId="3" fillId="5" borderId="0" xfId="0" applyFont="1" applyFill="1" applyAlignment="1">
      <alignment horizontal="left" vertical="center"/>
    </xf>
    <xf numFmtId="0" fontId="3" fillId="5" borderId="16" xfId="0" applyFont="1" applyFill="1" applyBorder="1" applyAlignment="1">
      <alignment horizontal="left" vertical="center"/>
    </xf>
    <xf numFmtId="0" fontId="3" fillId="5" borderId="3" xfId="0" applyFont="1" applyFill="1" applyBorder="1" applyAlignment="1">
      <alignment horizontal="center" vertical="center"/>
    </xf>
    <xf numFmtId="0" fontId="11" fillId="3" borderId="6" xfId="0" applyFont="1" applyFill="1" applyBorder="1" applyAlignment="1">
      <alignment horizontal="center" vertical="center"/>
    </xf>
  </cellXfs>
  <cellStyles count="4">
    <cellStyle name="Accent2" xfId="2" builtinId="33"/>
    <cellStyle name="Accent5" xfId="3" builtinId="45"/>
    <cellStyle name="Hyperlink" xfId="1" builtinId="8"/>
    <cellStyle name="Normal" xfId="0" builtinId="0"/>
  </cellStyles>
  <dxfs count="27">
    <dxf>
      <font>
        <strike val="0"/>
        <sz val="11"/>
        <color auto="1"/>
        <name val="Calibri"/>
        <scheme val="none"/>
      </font>
      <fill>
        <patternFill patternType="solid">
          <bgColor rgb="FFFFFFFF"/>
        </patternFill>
      </fill>
      <alignment horizontal="left" vertical="top" wrapText="1"/>
      <border>
        <left style="thin">
          <color auto="1"/>
        </left>
        <right style="thin">
          <color auto="1"/>
        </right>
        <top style="thin">
          <color auto="1"/>
        </top>
        <bottom style="thin">
          <color auto="1"/>
        </bottom>
      </border>
    </dxf>
    <dxf>
      <font>
        <b val="0"/>
        <i val="0"/>
        <strike val="0"/>
        <u val="none"/>
        <sz val="11"/>
        <color auto="1"/>
        <name val="Calibri"/>
        <scheme val="none"/>
      </font>
      <numFmt numFmtId="0" formatCode="General"/>
      <fill>
        <patternFill patternType="solid">
          <bgColor rgb="FFFFFFFF"/>
        </patternFill>
      </fill>
      <alignment horizontal="left" vertical="top" wrapText="1"/>
      <border>
        <left style="thin">
          <color auto="1"/>
        </left>
        <right style="thin">
          <color auto="1"/>
        </right>
        <top style="thin">
          <color auto="1"/>
        </top>
        <bottom style="thin">
          <color auto="1"/>
        </bottom>
      </border>
    </dxf>
    <dxf>
      <font>
        <strike val="0"/>
        <sz val="11"/>
        <color auto="1"/>
        <name val="Calibri"/>
        <scheme val="none"/>
      </font>
      <numFmt numFmtId="0" formatCode="General"/>
      <fill>
        <patternFill patternType="solid">
          <bgColor rgb="FFFFFFFF"/>
        </patternFill>
      </fill>
      <alignment horizontal="left" vertical="top" wrapText="1"/>
      <border>
        <left style="thin">
          <color auto="1"/>
        </left>
        <right style="thin">
          <color auto="1"/>
        </right>
        <top style="thin">
          <color auto="1"/>
        </top>
        <bottom style="thin">
          <color auto="1"/>
        </bottom>
      </border>
    </dxf>
    <dxf>
      <font>
        <strike val="0"/>
        <u/>
        <sz val="11"/>
        <color auto="1"/>
        <name val="Calibri"/>
        <scheme val="none"/>
      </font>
      <numFmt numFmtId="0" formatCode="General"/>
      <fill>
        <patternFill patternType="solid">
          <bgColor rgb="FFFFFFFF"/>
        </patternFill>
      </fill>
      <alignment horizontal="left" vertical="top" wrapText="1"/>
      <border>
        <left style="thin">
          <color auto="1"/>
        </left>
        <right style="thin">
          <color auto="1"/>
        </right>
        <top style="thin">
          <color auto="1"/>
        </top>
        <bottom style="thin">
          <color auto="1"/>
        </bottom>
      </border>
    </dxf>
    <dxf>
      <font>
        <b val="0"/>
        <i val="0"/>
        <strike val="0"/>
        <u val="none"/>
        <sz val="11"/>
        <color auto="1"/>
        <name val="Calibri"/>
        <scheme val="none"/>
      </font>
      <numFmt numFmtId="0" formatCode="General"/>
      <fill>
        <patternFill patternType="solid">
          <bgColor rgb="FFFFFFFF"/>
        </patternFill>
      </fill>
      <alignment horizontal="left" vertical="top" wrapText="1"/>
      <border>
        <left style="thin">
          <color auto="1"/>
        </left>
        <right style="thin">
          <color auto="1"/>
        </right>
        <top style="thin">
          <color auto="1"/>
        </top>
        <bottom style="thin">
          <color auto="1"/>
        </bottom>
      </border>
    </dxf>
    <dxf>
      <font>
        <strike val="0"/>
        <sz val="11"/>
        <color auto="1"/>
        <name val="Calibri"/>
        <scheme val="none"/>
      </font>
      <fill>
        <patternFill patternType="solid">
          <bgColor rgb="FFFFFFFF"/>
        </patternFill>
      </fill>
      <alignment horizontal="left" vertical="top" wrapText="1"/>
      <border>
        <left style="thin">
          <color auto="1"/>
        </left>
        <right style="thin">
          <color auto="1"/>
        </right>
        <top style="thin">
          <color auto="1"/>
        </top>
        <bottom style="thin">
          <color auto="1"/>
        </bottom>
      </border>
    </dxf>
    <dxf>
      <font>
        <b val="0"/>
        <i val="0"/>
        <strike val="0"/>
        <u val="none"/>
        <sz val="11"/>
        <color auto="1"/>
        <name val="Calibri"/>
        <scheme val="none"/>
      </font>
      <numFmt numFmtId="0" formatCode="General"/>
      <alignment horizontal="left" vertical="top" wrapText="1"/>
      <border>
        <left style="thin">
          <color auto="1"/>
        </left>
        <right style="thin">
          <color auto="1"/>
        </right>
        <top style="thin">
          <color auto="1"/>
        </top>
        <bottom style="thin">
          <color auto="1"/>
        </bottom>
      </border>
    </dxf>
    <dxf>
      <font>
        <b val="0"/>
        <i val="0"/>
        <strike val="0"/>
        <u val="none"/>
        <sz val="11"/>
        <color auto="1"/>
        <name val="Calibri"/>
        <scheme val="none"/>
      </font>
      <fill>
        <patternFill patternType="solid">
          <bgColor rgb="FFFFFFFF"/>
        </patternFill>
      </fill>
      <alignment horizontal="left" vertical="top" wrapText="1"/>
      <border>
        <left style="thin">
          <color auto="1"/>
        </left>
        <right style="thin">
          <color auto="1"/>
        </right>
        <top style="thin">
          <color auto="1"/>
        </top>
        <bottom style="thin">
          <color auto="1"/>
        </bottom>
      </border>
    </dxf>
    <dxf>
      <font>
        <b val="0"/>
        <i val="0"/>
        <strike val="0"/>
        <u val="none"/>
        <sz val="11"/>
        <color auto="1"/>
        <name val="Calibri"/>
        <scheme val="none"/>
      </font>
      <fill>
        <patternFill patternType="solid">
          <bgColor rgb="FFFFFFFF"/>
        </patternFill>
      </fill>
      <alignment horizontal="left" vertical="top" wrapText="1"/>
      <border>
        <left style="thin">
          <color auto="1"/>
        </left>
        <right style="thin">
          <color auto="1"/>
        </right>
        <top style="thin">
          <color auto="1"/>
        </top>
        <bottom style="thin">
          <color auto="1"/>
        </bottom>
      </border>
    </dxf>
    <dxf>
      <font>
        <b val="0"/>
        <i val="0"/>
        <strike val="0"/>
        <u val="none"/>
        <sz val="11"/>
        <color auto="1"/>
        <name val="Calibri"/>
        <scheme val="none"/>
      </font>
      <fill>
        <patternFill patternType="solid">
          <bgColor rgb="FFFFFFFF"/>
        </patternFill>
      </fill>
      <alignment horizontal="left" vertical="top" wrapText="1"/>
      <border>
        <left style="thin">
          <color auto="1"/>
        </left>
        <right style="thin">
          <color auto="1"/>
        </right>
        <top style="thin">
          <color auto="1"/>
        </top>
        <bottom style="thin">
          <color auto="1"/>
        </bottom>
      </border>
    </dxf>
    <dxf>
      <font>
        <b val="0"/>
        <i val="0"/>
        <strike val="0"/>
        <u val="none"/>
        <sz val="11"/>
        <color auto="1"/>
        <name val="Calibri"/>
        <scheme val="none"/>
      </font>
      <fill>
        <patternFill patternType="solid">
          <bgColor rgb="FFFFFFFF"/>
        </patternFill>
      </fill>
      <alignment horizontal="left" vertical="top" wrapText="1"/>
      <border>
        <left style="thin">
          <color auto="1"/>
        </left>
        <right style="thin">
          <color auto="1"/>
        </right>
        <top style="thin">
          <color auto="1"/>
        </top>
        <bottom style="thin">
          <color auto="1"/>
        </bottom>
      </border>
    </dxf>
    <dxf>
      <font>
        <strike val="0"/>
        <sz val="11"/>
        <color auto="1"/>
        <name val="Calibri"/>
        <scheme val="none"/>
      </font>
      <fill>
        <patternFill patternType="solid">
          <bgColor rgb="FFFFFFFF"/>
        </patternFill>
      </fill>
      <alignment horizontal="left" vertical="top" wrapText="1"/>
      <border>
        <left style="thin">
          <color auto="1"/>
        </left>
        <right style="thin">
          <color auto="1"/>
        </right>
        <top style="thin">
          <color auto="1"/>
        </top>
        <bottom style="thin">
          <color auto="1"/>
        </bottom>
      </border>
    </dxf>
    <dxf>
      <font>
        <b val="0"/>
        <i val="0"/>
        <strike val="0"/>
        <u val="none"/>
        <sz val="11"/>
        <color auto="1"/>
        <name val="Calibri"/>
        <scheme val="none"/>
      </font>
      <fill>
        <patternFill patternType="solid">
          <bgColor rgb="FFFFFFFF"/>
        </patternFill>
      </fill>
      <alignment horizontal="left" vertical="top" wrapText="1"/>
      <border>
        <left style="thin">
          <color auto="1"/>
        </left>
        <right style="thin">
          <color auto="1"/>
        </right>
        <top style="thin">
          <color auto="1"/>
        </top>
        <bottom style="thin">
          <color auto="1"/>
        </bottom>
      </border>
    </dxf>
    <dxf>
      <font>
        <b val="0"/>
        <i val="0"/>
        <strike val="0"/>
        <u val="none"/>
        <sz val="11"/>
        <color auto="1"/>
        <name val="Calibri"/>
        <scheme val="none"/>
      </font>
      <fill>
        <patternFill patternType="solid">
          <bgColor rgb="FFFFFFFF"/>
        </patternFill>
      </fill>
      <alignment horizontal="left" vertical="top" wrapText="1"/>
      <border>
        <left style="thin">
          <color auto="1"/>
        </left>
        <right style="thin">
          <color auto="1"/>
        </right>
        <top style="thin">
          <color auto="1"/>
        </top>
        <bottom style="thin">
          <color auto="1"/>
        </bottom>
      </border>
    </dxf>
    <dxf>
      <font>
        <b val="0"/>
        <i val="0"/>
        <strike val="0"/>
        <u val="none"/>
        <sz val="11"/>
        <color theme="1"/>
        <name val="Calibri"/>
        <scheme val="none"/>
      </font>
      <alignment horizontal="center" vertical="center"/>
      <border>
        <left/>
        <right style="thin">
          <color auto="1"/>
        </right>
        <top style="thin">
          <color auto="1"/>
        </top>
        <bottom style="thin">
          <color auto="1"/>
        </bottom>
      </border>
    </dxf>
    <dxf>
      <font>
        <b/>
        <i val="0"/>
        <sz val="14"/>
        <color theme="0"/>
      </font>
      <fill>
        <patternFill patternType="solid">
          <bgColor theme="5"/>
        </patternFill>
      </fill>
      <border>
        <bottom style="thin">
          <color theme="4"/>
        </bottom>
        <vertical/>
        <horizontal/>
      </border>
    </dxf>
    <dxf>
      <font>
        <color theme="1"/>
      </font>
      <border>
        <left style="thin">
          <color theme="4"/>
        </left>
        <right style="thin">
          <color theme="4"/>
        </right>
        <top style="thin">
          <color theme="4"/>
        </top>
        <bottom style="thin">
          <color theme="4"/>
        </bottom>
        <vertical/>
        <horizontal/>
      </border>
    </dxf>
    <dxf>
      <font>
        <color theme="0"/>
      </font>
      <fill>
        <patternFill patternType="solid">
          <bgColor theme="5"/>
        </patternFill>
      </fill>
      <border>
        <bottom style="thin">
          <color theme="4"/>
        </bottom>
        <vertical/>
        <horizontal/>
      </border>
    </dxf>
    <dxf>
      <font>
        <color theme="1"/>
      </font>
      <border>
        <left style="thin">
          <color theme="4"/>
        </left>
        <right style="thin">
          <color theme="4"/>
        </right>
        <top style="thin">
          <color theme="4"/>
        </top>
        <bottom style="thin">
          <color theme="4"/>
        </bottom>
        <vertical/>
        <horizontal/>
      </border>
    </dxf>
    <dxf>
      <font>
        <b/>
        <color theme="1"/>
      </font>
      <border>
        <bottom style="thin">
          <color theme="4"/>
        </bottom>
        <vertical/>
        <horizontal/>
      </border>
    </dxf>
    <dxf>
      <font>
        <color theme="1"/>
      </font>
      <border>
        <left style="thin">
          <color theme="4"/>
        </left>
        <right style="thin">
          <color theme="4"/>
        </right>
        <top style="thin">
          <color theme="4"/>
        </top>
        <bottom style="thin">
          <color theme="4"/>
        </bottom>
        <vertical/>
        <horizontal/>
      </border>
    </dxf>
    <dxf>
      <font>
        <b/>
        <color theme="1"/>
      </font>
      <border>
        <bottom style="thin">
          <color theme="4"/>
        </bottom>
        <vertical/>
        <horizontal/>
      </border>
    </dxf>
    <dxf>
      <font>
        <color theme="1"/>
      </font>
      <border>
        <left style="thin">
          <color theme="4"/>
        </left>
        <right style="thin">
          <color theme="4"/>
        </right>
        <top style="thin">
          <color theme="4"/>
        </top>
        <bottom style="thin">
          <color theme="4"/>
        </bottom>
        <vertical/>
        <horizontal/>
      </border>
    </dxf>
    <dxf>
      <font>
        <b/>
        <color theme="1"/>
      </font>
      <border>
        <bottom style="thin">
          <color theme="4"/>
        </bottom>
        <vertical/>
        <horizontal/>
      </border>
    </dxf>
    <dxf>
      <font>
        <color theme="1"/>
      </font>
      <border>
        <left style="thin">
          <color theme="4"/>
        </left>
        <right style="thin">
          <color theme="4"/>
        </right>
        <top style="thin">
          <color theme="4"/>
        </top>
        <bottom style="thin">
          <color theme="4"/>
        </bottom>
        <vertical/>
        <horizontal/>
      </border>
    </dxf>
    <dxf>
      <font>
        <b/>
        <color theme="1"/>
      </font>
      <border>
        <bottom style="thin">
          <color theme="4"/>
        </bottom>
        <vertical/>
        <horizontal/>
      </border>
    </dxf>
    <dxf>
      <font>
        <color theme="1"/>
      </font>
      <border>
        <left style="thin">
          <color theme="4"/>
        </left>
        <right style="thin">
          <color theme="4"/>
        </right>
        <top style="thin">
          <color theme="4"/>
        </top>
        <bottom style="thin">
          <color theme="4"/>
        </bottom>
        <vertical/>
        <horizontal/>
      </border>
    </dxf>
  </dxfs>
  <tableStyles count="6" defaultTableStyle="TableStyleMedium2" defaultPivotStyle="PivotStyleLight16">
    <tableStyle name="SlicerStyleLight1 2" pivot="0" table="0" count="10">
      <tableStyleElement type="wholeTable" dxfId="26"/>
      <tableStyleElement type="headerRow" dxfId="25"/>
    </tableStyle>
    <tableStyle name="SlicerStyleLight1 2 2" pivot="0" table="0" count="10">
      <tableStyleElement type="wholeTable" dxfId="24"/>
      <tableStyleElement type="headerRow" dxfId="23"/>
    </tableStyle>
    <tableStyle name="SlicerStyleLight1 2 2 2" pivot="0" table="0" count="10">
      <tableStyleElement type="wholeTable" dxfId="22"/>
      <tableStyleElement type="headerRow" dxfId="21"/>
    </tableStyle>
    <tableStyle name="SlicerStyleLight1 2 2 2 2" pivot="0" table="0" count="10">
      <tableStyleElement type="wholeTable" dxfId="20"/>
      <tableStyleElement type="headerRow" dxfId="19"/>
    </tableStyle>
    <tableStyle name="SlicerStyleLight1 2 2 2 2 2" pivot="0" table="0" count="10">
      <tableStyleElement type="wholeTable" dxfId="18"/>
      <tableStyleElement type="headerRow" dxfId="17"/>
    </tableStyle>
    <tableStyle name="SlicerStyleLight1 2 2 2 2 2 2" pivot="0" table="0" count="10">
      <tableStyleElement type="wholeTable" dxfId="16"/>
      <tableStyleElement type="headerRow" dxfId="15"/>
    </tableStyle>
  </tableStyles>
  <extLst>
    <ext xmlns:x14="http://schemas.microsoft.com/office/spreadsheetml/2009/9/main" uri="{46F421CA-312F-682f-3DD2-61675219B42D}">
      <x14:dxfs count="4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0"/>
          </font>
          <fill>
            <patternFill patternType="solid">
              <fgColor theme="0"/>
              <bgColor theme="0"/>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theme="0"/>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0"/>
          </font>
          <fill>
            <patternFill patternType="solid">
              <fgColor theme="0"/>
              <bgColor theme="0"/>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theme="0"/>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0"/>
          </font>
          <fill>
            <patternFill patternType="solid">
              <fgColor theme="0"/>
              <bgColor theme="0"/>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theme="0"/>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0"/>
          </font>
          <fill>
            <patternFill patternType="solid">
              <fgColor theme="0"/>
              <bgColor theme="4" tint="0.79985961485641044"/>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theme="0"/>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0"/>
          </font>
          <fill>
            <patternFill patternType="solid">
              <fgColor theme="0"/>
              <bgColor theme="4" tint="0.79985961485641044"/>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0"/>
          </font>
          <fill>
            <patternFill patternType="solid">
              <fgColor theme="4" tint="0.79989013336588644"/>
              <bgColor theme="4" tint="0.79989013336588644"/>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2 2 2 2 2 2">
        <x14:slicerStyle name="SlicerStyleLight1 2">
          <x14:slicerStyleElements>
            <x14:slicerStyleElement type="unselectedItemWithData" dxfId="47"/>
            <x14:slicerStyleElement type="unselectedItemWithNoData" dxfId="46"/>
            <x14:slicerStyleElement type="selectedItemWithData" dxfId="45"/>
            <x14:slicerStyleElement type="selectedItemWithNoData" dxfId="44"/>
            <x14:slicerStyleElement type="hoveredUnselectedItemWithData" dxfId="43"/>
            <x14:slicerStyleElement type="hoveredSelectedItemWithData" dxfId="42"/>
            <x14:slicerStyleElement type="hoveredUnselectedItemWithNoData" dxfId="41"/>
            <x14:slicerStyleElement type="hoveredSelectedItemWithNoData" dxfId="40"/>
          </x14:slicerStyleElements>
        </x14:slicerStyle>
        <x14:slicerStyle name="SlicerStyleLight1 2 2">
          <x14:slicerStyleElements>
            <x14:slicerStyleElement type="unselectedItemWithData" dxfId="39"/>
            <x14:slicerStyleElement type="unselectedItemWithNoData" dxfId="38"/>
            <x14:slicerStyleElement type="selectedItemWithData" dxfId="37"/>
            <x14:slicerStyleElement type="selectedItemWithNoData" dxfId="36"/>
            <x14:slicerStyleElement type="hoveredUnselectedItemWithData" dxfId="35"/>
            <x14:slicerStyleElement type="hoveredSelectedItemWithData" dxfId="34"/>
            <x14:slicerStyleElement type="hoveredUnselectedItemWithNoData" dxfId="33"/>
            <x14:slicerStyleElement type="hoveredSelectedItemWithNoData" dxfId="32"/>
          </x14:slicerStyleElements>
        </x14:slicerStyle>
        <x14:slicerStyle name="SlicerStyleLight1 2 2 2">
          <x14:slicerStyleElements>
            <x14:slicerStyleElement type="unselectedItemWithData" dxfId="31"/>
            <x14:slicerStyleElement type="unselectedItemWithNoData" dxfId="30"/>
            <x14:slicerStyleElement type="selectedItemWithData" dxfId="29"/>
            <x14:slicerStyleElement type="selectedItemWithNoData" dxfId="28"/>
            <x14:slicerStyleElement type="hoveredUnselectedItemWithData" dxfId="27"/>
            <x14:slicerStyleElement type="hoveredSelectedItemWithData" dxfId="26"/>
            <x14:slicerStyleElement type="hoveredUnselectedItemWithNoData" dxfId="25"/>
            <x14:slicerStyleElement type="hoveredSelectedItemWithNoData" dxfId="24"/>
          </x14:slicerStyleElements>
        </x14:slicerStyle>
        <x14:slicerStyle name="SlicerStyleLight1 2 2 2 2">
          <x14:slicerStyleElements>
            <x14:slicerStyleElement type="unselectedItemWithData" dxfId="23"/>
            <x14:slicerStyleElement type="unselectedItemWithNoData" dxfId="22"/>
            <x14:slicerStyleElement type="selectedItemWithData" dxfId="21"/>
            <x14:slicerStyleElement type="selectedItemWithNoData" dxfId="20"/>
            <x14:slicerStyleElement type="hoveredUnselectedItemWithData" dxfId="19"/>
            <x14:slicerStyleElement type="hoveredSelectedItemWithData" dxfId="18"/>
            <x14:slicerStyleElement type="hoveredUnselectedItemWithNoData" dxfId="17"/>
            <x14:slicerStyleElement type="hoveredSelectedItemWithNoData" dxfId="16"/>
          </x14:slicerStyleElements>
        </x14:slicerStyle>
        <x14:slicerStyle name="SlicerStyleLight1 2 2 2 2 2">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StyleLight1 2 2 2 2 2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microsoft.com/office/2007/relationships/slicerCache" Target="slicerCaches/slicerCache6.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microsoft.com/office/2007/relationships/slicerCache" Target="slicerCaches/slicerCache5.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4.xml"/><Relationship Id="rId5" Type="http://schemas.openxmlformats.org/officeDocument/2006/relationships/worksheet" Target="worksheets/sheet5.xml"/><Relationship Id="rId15" Type="http://schemas.openxmlformats.org/officeDocument/2006/relationships/styles" Target="styles.xml"/><Relationship Id="rId10" Type="http://schemas.microsoft.com/office/2007/relationships/slicerCache" Target="slicerCaches/slicerCache3.xml"/><Relationship Id="rId4" Type="http://schemas.openxmlformats.org/officeDocument/2006/relationships/worksheet" Target="worksheets/sheet4.xml"/><Relationship Id="rId9" Type="http://schemas.microsoft.com/office/2007/relationships/slicerCache" Target="slicerCaches/slicerCache2.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hyperlink" Target="#'K&#7871;t qu&#7843; t&#236;m ki&#7871;m T&#249;y ch&#7885;n t&#224;i c'!A1"/><Relationship Id="rId2" Type="http://schemas.openxmlformats.org/officeDocument/2006/relationships/hyperlink" Target="#'H&#432;&#7899;ng d&#7851;n A2F'!A1"/><Relationship Id="rId1" Type="http://schemas.openxmlformats.org/officeDocument/2006/relationships/hyperlink" Target="#'T&#236;m ki&#7871;m T&#249;y ch&#7885;n T&#224;i ch&#237;nh'!A1"/><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hyperlink" Target="#'Li&#234;n h&#7879; v&#7899;i c&#225;c t&#7893; ch&#7913;c t&#224;i ch&#237;'!A1"/></Relationships>
</file>

<file path=xl/drawings/_rels/drawing2.xml.rels><?xml version="1.0" encoding="UTF-8" standalone="yes"?>
<Relationships xmlns="http://schemas.openxmlformats.org/package/2006/relationships"><Relationship Id="rId2" Type="http://schemas.openxmlformats.org/officeDocument/2006/relationships/hyperlink" Target="#'K&#7871;t qu&#7843; t&#236;m ki&#7871;m T&#249;y ch&#7885;n t&#224;i c'!A1"/><Relationship Id="rId1" Type="http://schemas.openxmlformats.org/officeDocument/2006/relationships/hyperlink" Target="#'H&#432;&#7899;ng d&#7851;n'!A1"/></Relationships>
</file>

<file path=xl/drawings/_rels/drawing3.xml.rels><?xml version="1.0" encoding="UTF-8" standalone="yes"?>
<Relationships xmlns="http://schemas.openxmlformats.org/package/2006/relationships"><Relationship Id="rId3" Type="http://schemas.openxmlformats.org/officeDocument/2006/relationships/hyperlink" Target="#'H&#432;&#7899;ng d&#7851;n A2F'!A1"/><Relationship Id="rId2" Type="http://schemas.openxmlformats.org/officeDocument/2006/relationships/hyperlink" Target="#'T&#236;m ki&#7871;m T&#249;y ch&#7885;n T&#224;i ch&#237;nh'!A1"/><Relationship Id="rId1" Type="http://schemas.openxmlformats.org/officeDocument/2006/relationships/hyperlink" Target="#'H&#432;&#7899;ng d&#7851;n'!A1"/></Relationships>
</file>

<file path=xl/drawings/_rels/drawing4.xml.rels><?xml version="1.0" encoding="UTF-8" standalone="yes"?>
<Relationships xmlns="http://schemas.openxmlformats.org/package/2006/relationships"><Relationship Id="rId1" Type="http://schemas.openxmlformats.org/officeDocument/2006/relationships/hyperlink" Target="#'H&#432;&#7899;ng d&#7851;n'!A1"/></Relationships>
</file>

<file path=xl/drawings/_rels/drawing5.xml.rels><?xml version="1.0" encoding="UTF-8" standalone="yes"?>
<Relationships xmlns="http://schemas.openxmlformats.org/package/2006/relationships"><Relationship Id="rId1" Type="http://schemas.openxmlformats.org/officeDocument/2006/relationships/hyperlink" Target="#'H&#432;&#7899;ng d&#7851;n'!A1"/></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13.emf"/><Relationship Id="rId3" Type="http://schemas.openxmlformats.org/officeDocument/2006/relationships/image" Target="../media/image8.emf"/><Relationship Id="rId7" Type="http://schemas.openxmlformats.org/officeDocument/2006/relationships/image" Target="../media/image12.emf"/><Relationship Id="rId2" Type="http://schemas.openxmlformats.org/officeDocument/2006/relationships/image" Target="../media/image7.emf"/><Relationship Id="rId1" Type="http://schemas.openxmlformats.org/officeDocument/2006/relationships/image" Target="../media/image6.emf"/><Relationship Id="rId6" Type="http://schemas.openxmlformats.org/officeDocument/2006/relationships/image" Target="../media/image11.emf"/><Relationship Id="rId5" Type="http://schemas.openxmlformats.org/officeDocument/2006/relationships/image" Target="../media/image10.emf"/><Relationship Id="rId4"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2</xdr:col>
      <xdr:colOff>6351</xdr:colOff>
      <xdr:row>39</xdr:row>
      <xdr:rowOff>57150</xdr:rowOff>
    </xdr:from>
    <xdr:to>
      <xdr:col>14</xdr:col>
      <xdr:colOff>152401</xdr:colOff>
      <xdr:row>46</xdr:row>
      <xdr:rowOff>101600</xdr:rowOff>
    </xdr:to>
    <xdr:sp macro="" textlink="">
      <xdr:nvSpPr>
        <xdr:cNvPr id="34" name="Rectangle 1">
          <a:extLst>
            <a:ext uri="{FF2B5EF4-FFF2-40B4-BE49-F238E27FC236}">
              <a16:creationId xmlns:a16="http://schemas.microsoft.com/office/drawing/2014/main" id="{00000000-0008-0000-0000-000022000000}"/>
            </a:ext>
          </a:extLst>
        </xdr:cNvPr>
        <xdr:cNvSpPr/>
      </xdr:nvSpPr>
      <xdr:spPr>
        <a:xfrm>
          <a:off x="349250" y="6428105"/>
          <a:ext cx="2203450" cy="1016000"/>
        </a:xfrm>
        <a:prstGeom prst="roundRect">
          <a:avLst/>
        </a:prstGeom>
        <a:noFill/>
        <a:ln>
          <a:solidFill>
            <a:sysClr val="windowText" lastClr="000000"/>
          </a:solid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en-GB" sz="1100" u="none">
            <a:solidFill>
              <a:schemeClr val="bg1"/>
            </a:solidFill>
            <a:effectLst/>
          </a:endParaRPr>
        </a:p>
      </xdr:txBody>
    </xdr:sp>
    <xdr:clientData fPrintsWithSheet="0"/>
  </xdr:twoCellAnchor>
  <xdr:twoCellAnchor>
    <xdr:from>
      <xdr:col>18</xdr:col>
      <xdr:colOff>77029</xdr:colOff>
      <xdr:row>40</xdr:row>
      <xdr:rowOff>0</xdr:rowOff>
    </xdr:from>
    <xdr:to>
      <xdr:col>30</xdr:col>
      <xdr:colOff>25400</xdr:colOff>
      <xdr:row>45</xdr:row>
      <xdr:rowOff>146049</xdr:rowOff>
    </xdr:to>
    <xdr:sp macro="" textlink="">
      <xdr:nvSpPr>
        <xdr:cNvPr id="14" name="Rectangle 1">
          <a:hlinkClick xmlns:r="http://schemas.openxmlformats.org/officeDocument/2006/relationships" r:id="rId1"/>
          <a:extLst>
            <a:ext uri="{FF2B5EF4-FFF2-40B4-BE49-F238E27FC236}">
              <a16:creationId xmlns:a16="http://schemas.microsoft.com/office/drawing/2014/main" id="{00000000-0008-0000-0000-00000E000000}"/>
            </a:ext>
          </a:extLst>
        </xdr:cNvPr>
        <xdr:cNvSpPr/>
      </xdr:nvSpPr>
      <xdr:spPr>
        <a:xfrm>
          <a:off x="3162935" y="6504305"/>
          <a:ext cx="2005965" cy="831215"/>
        </a:xfrm>
        <a:prstGeom prst="roundRect">
          <a:avLst/>
        </a:prstGeom>
        <a:solidFill>
          <a:schemeClr val="accent1"/>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chemeClr val="bg1"/>
              </a:solidFill>
              <a:effectLst/>
              <a:sym typeface="+mn-ea"/>
            </a:rPr>
            <a:t>BẤM VÀO ĐÂY ĐỂ TÌM KIẾM</a:t>
          </a:r>
          <a:r>
            <a:rPr lang="en-US" altLang="en-GB" sz="1200" b="1">
              <a:solidFill>
                <a:schemeClr val="bg1"/>
              </a:solidFill>
              <a:effectLst/>
              <a:sym typeface="+mn-ea"/>
            </a:rPr>
            <a:t> </a:t>
          </a:r>
          <a:r>
            <a:rPr lang="en-GB" sz="1200" b="1">
              <a:solidFill>
                <a:schemeClr val="bg1"/>
              </a:solidFill>
              <a:effectLst/>
              <a:sym typeface="+mn-ea"/>
            </a:rPr>
            <a:t>LỰA CHỌN TÀI CHÍNH</a:t>
          </a:r>
          <a:endParaRPr lang="en-GB" sz="1200" u="none">
            <a:solidFill>
              <a:schemeClr val="bg1"/>
            </a:solidFill>
            <a:effectLst/>
          </a:endParaRPr>
        </a:p>
      </xdr:txBody>
    </xdr:sp>
    <xdr:clientData fPrintsWithSheet="0"/>
  </xdr:twoCellAnchor>
  <xdr:twoCellAnchor>
    <xdr:from>
      <xdr:col>49</xdr:col>
      <xdr:colOff>171299</xdr:colOff>
      <xdr:row>40</xdr:row>
      <xdr:rowOff>0</xdr:rowOff>
    </xdr:from>
    <xdr:to>
      <xdr:col>62</xdr:col>
      <xdr:colOff>133350</xdr:colOff>
      <xdr:row>46</xdr:row>
      <xdr:rowOff>0</xdr:rowOff>
    </xdr:to>
    <xdr:sp macro="" textlink="">
      <xdr:nvSpPr>
        <xdr:cNvPr id="27" name="Rectangle 1">
          <a:hlinkClick xmlns:r="http://schemas.openxmlformats.org/officeDocument/2006/relationships" r:id="rId2"/>
          <a:extLst>
            <a:ext uri="{FF2B5EF4-FFF2-40B4-BE49-F238E27FC236}">
              <a16:creationId xmlns:a16="http://schemas.microsoft.com/office/drawing/2014/main" id="{00000000-0008-0000-0000-00001B000000}"/>
            </a:ext>
          </a:extLst>
        </xdr:cNvPr>
        <xdr:cNvSpPr/>
      </xdr:nvSpPr>
      <xdr:spPr>
        <a:xfrm>
          <a:off x="8571865" y="6504305"/>
          <a:ext cx="2191385" cy="838200"/>
        </a:xfrm>
        <a:prstGeom prst="roundRect">
          <a:avLst/>
        </a:prstGeom>
        <a:solidFill>
          <a:schemeClr val="accent1"/>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200" b="1">
              <a:solidFill>
                <a:schemeClr val="bg1"/>
              </a:solidFill>
              <a:effectLst/>
              <a:sym typeface="+mn-ea"/>
            </a:rPr>
            <a:t>NHẤP VÀO ĐÂY ĐỂ ĐƯỢC HƯỚNG DẪN THÊM VỀ VIỆC TRUY CẬP TÀI CHÍNH</a:t>
          </a:r>
          <a:endParaRPr lang="en-GB" sz="1200" b="1" u="none">
            <a:solidFill>
              <a:schemeClr val="bg1"/>
            </a:solidFill>
            <a:effectLst/>
            <a:latin typeface="+mn-lt"/>
            <a:ea typeface="+mn-ea"/>
            <a:cs typeface="+mn-cs"/>
          </a:endParaRPr>
        </a:p>
      </xdr:txBody>
    </xdr:sp>
    <xdr:clientData fPrintsWithSheet="0"/>
  </xdr:twoCellAnchor>
  <xdr:twoCellAnchor>
    <xdr:from>
      <xdr:col>33</xdr:col>
      <xdr:colOff>159579</xdr:colOff>
      <xdr:row>40</xdr:row>
      <xdr:rowOff>9525</xdr:rowOff>
    </xdr:from>
    <xdr:to>
      <xdr:col>46</xdr:col>
      <xdr:colOff>161925</xdr:colOff>
      <xdr:row>46</xdr:row>
      <xdr:rowOff>0</xdr:rowOff>
    </xdr:to>
    <xdr:sp macro="" textlink="">
      <xdr:nvSpPr>
        <xdr:cNvPr id="29" name="Rectangle 1">
          <a:hlinkClick xmlns:r="http://schemas.openxmlformats.org/officeDocument/2006/relationships" r:id="rId3"/>
          <a:extLst>
            <a:ext uri="{FF2B5EF4-FFF2-40B4-BE49-F238E27FC236}">
              <a16:creationId xmlns:a16="http://schemas.microsoft.com/office/drawing/2014/main" id="{00000000-0008-0000-0000-00001D000000}"/>
            </a:ext>
          </a:extLst>
        </xdr:cNvPr>
        <xdr:cNvSpPr/>
      </xdr:nvSpPr>
      <xdr:spPr>
        <a:xfrm>
          <a:off x="5817235" y="6513830"/>
          <a:ext cx="2231390" cy="828675"/>
        </a:xfrm>
        <a:prstGeom prst="roundRect">
          <a:avLst/>
        </a:prstGeom>
        <a:solidFill>
          <a:schemeClr val="accent1"/>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chemeClr val="bg1"/>
              </a:solidFill>
              <a:effectLst/>
              <a:sym typeface="+mn-ea"/>
            </a:rPr>
            <a:t>BẤM VÀO ĐÂY ĐỂ ĐI ĐẾN CƠ SỞ DỮ LIỆU CÁC LỰA CHỌN TÀI CHÍNH</a:t>
          </a:r>
          <a:endParaRPr lang="en-GB" sz="1200" u="none">
            <a:solidFill>
              <a:schemeClr val="bg1"/>
            </a:solidFill>
            <a:effectLst/>
          </a:endParaRPr>
        </a:p>
      </xdr:txBody>
    </xdr:sp>
    <xdr:clientData fPrintsWithSheet="0"/>
  </xdr:twoCellAnchor>
  <xdr:twoCellAnchor>
    <xdr:from>
      <xdr:col>66</xdr:col>
      <xdr:colOff>9375</xdr:colOff>
      <xdr:row>40</xdr:row>
      <xdr:rowOff>9525</xdr:rowOff>
    </xdr:from>
    <xdr:to>
      <xdr:col>78</xdr:col>
      <xdr:colOff>158751</xdr:colOff>
      <xdr:row>45</xdr:row>
      <xdr:rowOff>144394</xdr:rowOff>
    </xdr:to>
    <xdr:sp macro="" textlink="">
      <xdr:nvSpPr>
        <xdr:cNvPr id="30" name="Rectangle 1">
          <a:hlinkClick xmlns:r="http://schemas.openxmlformats.org/officeDocument/2006/relationships" r:id="rId4"/>
          <a:extLst>
            <a:ext uri="{FF2B5EF4-FFF2-40B4-BE49-F238E27FC236}">
              <a16:creationId xmlns:a16="http://schemas.microsoft.com/office/drawing/2014/main" id="{00000000-0008-0000-0000-00001E000000}"/>
            </a:ext>
          </a:extLst>
        </xdr:cNvPr>
        <xdr:cNvSpPr/>
      </xdr:nvSpPr>
      <xdr:spPr>
        <a:xfrm>
          <a:off x="11324590" y="6513830"/>
          <a:ext cx="2207260" cy="820420"/>
        </a:xfrm>
        <a:prstGeom prst="roundRect">
          <a:avLst/>
        </a:prstGeom>
        <a:solidFill>
          <a:schemeClr val="accent1"/>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200" b="1">
              <a:solidFill>
                <a:schemeClr val="bg1"/>
              </a:solidFill>
              <a:effectLst/>
              <a:sym typeface="+mn-ea"/>
            </a:rPr>
            <a:t>BẤM VÀO ĐÂY ĐỂ ĐI ĐẾN MẪU</a:t>
          </a:r>
          <a:r>
            <a:rPr lang="en-US" altLang="en-GB" sz="1200" b="1">
              <a:solidFill>
                <a:schemeClr val="bg1"/>
              </a:solidFill>
              <a:effectLst/>
              <a:sym typeface="+mn-ea"/>
            </a:rPr>
            <a:t> LIÊN HỆ CÁC TỔ CHỨC TÀI CHÍNH</a:t>
          </a:r>
          <a:endParaRPr lang="en-GB" sz="1200" b="1" u="none">
            <a:solidFill>
              <a:schemeClr val="bg1"/>
            </a:solidFill>
            <a:effectLst/>
            <a:latin typeface="+mn-lt"/>
            <a:ea typeface="+mn-ea"/>
            <a:cs typeface="+mn-cs"/>
          </a:endParaRPr>
        </a:p>
      </xdr:txBody>
    </xdr:sp>
    <xdr:clientData fPrintsWithSheet="0"/>
  </xdr:twoCellAnchor>
  <xdr:twoCellAnchor>
    <xdr:from>
      <xdr:col>15</xdr:col>
      <xdr:colOff>66673</xdr:colOff>
      <xdr:row>23</xdr:row>
      <xdr:rowOff>21979</xdr:rowOff>
    </xdr:from>
    <xdr:to>
      <xdr:col>18</xdr:col>
      <xdr:colOff>9525</xdr:colOff>
      <xdr:row>30</xdr:row>
      <xdr:rowOff>44839</xdr:rowOff>
    </xdr:to>
    <xdr:sp macro="" textlink="">
      <xdr:nvSpPr>
        <xdr:cNvPr id="2" name="Arrow: Right 1">
          <a:extLst>
            <a:ext uri="{FF2B5EF4-FFF2-40B4-BE49-F238E27FC236}">
              <a16:creationId xmlns:a16="http://schemas.microsoft.com/office/drawing/2014/main" id="{00000000-0008-0000-0000-000002000000}"/>
            </a:ext>
          </a:extLst>
        </xdr:cNvPr>
        <xdr:cNvSpPr/>
      </xdr:nvSpPr>
      <xdr:spPr>
        <a:xfrm>
          <a:off x="2637790" y="4258945"/>
          <a:ext cx="457835" cy="956310"/>
        </a:xfrm>
        <a:prstGeom prst="rightArrow">
          <a:avLst/>
        </a:prstGeom>
        <a:solidFill>
          <a:schemeClr val="bg1">
            <a:lumMod val="50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38100</xdr:colOff>
      <xdr:row>23</xdr:row>
      <xdr:rowOff>21979</xdr:rowOff>
    </xdr:from>
    <xdr:to>
      <xdr:col>33</xdr:col>
      <xdr:colOff>171450</xdr:colOff>
      <xdr:row>30</xdr:row>
      <xdr:rowOff>44839</xdr:rowOff>
    </xdr:to>
    <xdr:sp macro="" textlink="">
      <xdr:nvSpPr>
        <xdr:cNvPr id="31" name="Arrow: Right 30">
          <a:extLst>
            <a:ext uri="{FF2B5EF4-FFF2-40B4-BE49-F238E27FC236}">
              <a16:creationId xmlns:a16="http://schemas.microsoft.com/office/drawing/2014/main" id="{00000000-0008-0000-0000-00001F000000}"/>
            </a:ext>
          </a:extLst>
        </xdr:cNvPr>
        <xdr:cNvSpPr/>
      </xdr:nvSpPr>
      <xdr:spPr>
        <a:xfrm>
          <a:off x="5353050" y="4258945"/>
          <a:ext cx="476250" cy="956310"/>
        </a:xfrm>
        <a:prstGeom prst="rightArrow">
          <a:avLst/>
        </a:prstGeom>
        <a:solidFill>
          <a:schemeClr val="accent5"/>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47</xdr:col>
      <xdr:colOff>65941</xdr:colOff>
      <xdr:row>23</xdr:row>
      <xdr:rowOff>21979</xdr:rowOff>
    </xdr:from>
    <xdr:to>
      <xdr:col>50</xdr:col>
      <xdr:colOff>7648</xdr:colOff>
      <xdr:row>30</xdr:row>
      <xdr:rowOff>44839</xdr:rowOff>
    </xdr:to>
    <xdr:sp macro="" textlink="">
      <xdr:nvSpPr>
        <xdr:cNvPr id="32" name="Arrow: Right 31">
          <a:extLst>
            <a:ext uri="{FF2B5EF4-FFF2-40B4-BE49-F238E27FC236}">
              <a16:creationId xmlns:a16="http://schemas.microsoft.com/office/drawing/2014/main" id="{00000000-0008-0000-0000-000020000000}"/>
            </a:ext>
          </a:extLst>
        </xdr:cNvPr>
        <xdr:cNvSpPr/>
      </xdr:nvSpPr>
      <xdr:spPr>
        <a:xfrm>
          <a:off x="8123555" y="4258945"/>
          <a:ext cx="456565" cy="956310"/>
        </a:xfrm>
        <a:prstGeom prst="rightArrow">
          <a:avLst/>
        </a:prstGeom>
        <a:solidFill>
          <a:schemeClr val="accent5"/>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63</xdr:col>
      <xdr:colOff>46891</xdr:colOff>
      <xdr:row>23</xdr:row>
      <xdr:rowOff>21979</xdr:rowOff>
    </xdr:from>
    <xdr:to>
      <xdr:col>65</xdr:col>
      <xdr:colOff>169573</xdr:colOff>
      <xdr:row>30</xdr:row>
      <xdr:rowOff>44839</xdr:rowOff>
    </xdr:to>
    <xdr:sp macro="" textlink="">
      <xdr:nvSpPr>
        <xdr:cNvPr id="33" name="Arrow: Right 32">
          <a:extLst>
            <a:ext uri="{FF2B5EF4-FFF2-40B4-BE49-F238E27FC236}">
              <a16:creationId xmlns:a16="http://schemas.microsoft.com/office/drawing/2014/main" id="{00000000-0008-0000-0000-000021000000}"/>
            </a:ext>
          </a:extLst>
        </xdr:cNvPr>
        <xdr:cNvSpPr/>
      </xdr:nvSpPr>
      <xdr:spPr>
        <a:xfrm>
          <a:off x="10847705" y="4258945"/>
          <a:ext cx="466090" cy="956310"/>
        </a:xfrm>
        <a:prstGeom prst="rightArrow">
          <a:avLst/>
        </a:prstGeom>
        <a:solidFill>
          <a:schemeClr val="accent5"/>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114300</xdr:colOff>
      <xdr:row>113</xdr:row>
      <xdr:rowOff>38100</xdr:rowOff>
    </xdr:from>
    <xdr:to>
      <xdr:col>16</xdr:col>
      <xdr:colOff>76200</xdr:colOff>
      <xdr:row>117</xdr:row>
      <xdr:rowOff>120650</xdr:rowOff>
    </xdr:to>
    <xdr:sp macro="" textlink="">
      <xdr:nvSpPr>
        <xdr:cNvPr id="4" name="Arrow: Right 3">
          <a:extLst>
            <a:ext uri="{FF2B5EF4-FFF2-40B4-BE49-F238E27FC236}">
              <a16:creationId xmlns:a16="http://schemas.microsoft.com/office/drawing/2014/main" id="{00000000-0008-0000-0000-000004000000}"/>
            </a:ext>
          </a:extLst>
        </xdr:cNvPr>
        <xdr:cNvSpPr/>
      </xdr:nvSpPr>
      <xdr:spPr>
        <a:xfrm>
          <a:off x="800100" y="17361535"/>
          <a:ext cx="2019300" cy="723900"/>
        </a:xfrm>
        <a:prstGeom prst="rightArrow">
          <a:avLst>
            <a:gd name="adj1" fmla="val 65789"/>
            <a:gd name="adj2" fmla="val 50000"/>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b="1">
              <a:sym typeface="+mn-ea"/>
            </a:rPr>
            <a:t>NHẤP VÀO BIỂU TƯỢNG CHO  VÍ DỤ TÌM KIẾM</a:t>
          </a:r>
          <a:endParaRPr lang="en-GB" sz="1100" b="1"/>
        </a:p>
        <a:p>
          <a:pPr algn="ctr"/>
          <a:endParaRPr lang="en-GB" sz="1100" b="1"/>
        </a:p>
      </xdr:txBody>
    </xdr:sp>
    <xdr:clientData/>
  </xdr:twoCellAnchor>
  <xdr:twoCellAnchor>
    <xdr:from>
      <xdr:col>2</xdr:col>
      <xdr:colOff>6350</xdr:colOff>
      <xdr:row>39</xdr:row>
      <xdr:rowOff>0</xdr:rowOff>
    </xdr:from>
    <xdr:to>
      <xdr:col>14</xdr:col>
      <xdr:colOff>104775</xdr:colOff>
      <xdr:row>42</xdr:row>
      <xdr:rowOff>15876</xdr:rowOff>
    </xdr:to>
    <xdr:sp macro="" textlink="">
      <xdr:nvSpPr>
        <xdr:cNvPr id="35" name="Rectangle 1">
          <a:extLst>
            <a:ext uri="{FF2B5EF4-FFF2-40B4-BE49-F238E27FC236}">
              <a16:creationId xmlns:a16="http://schemas.microsoft.com/office/drawing/2014/main" id="{00000000-0008-0000-0000-000023000000}"/>
            </a:ext>
          </a:extLst>
        </xdr:cNvPr>
        <xdr:cNvSpPr/>
      </xdr:nvSpPr>
      <xdr:spPr>
        <a:xfrm>
          <a:off x="349250" y="6370955"/>
          <a:ext cx="2155825" cy="415925"/>
        </a:xfrm>
        <a:prstGeom prst="roundRect">
          <a:avLst/>
        </a:prstGeom>
        <a:noFill/>
        <a:ln>
          <a:noFill/>
        </a:ln>
        <a:effectLst>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800">
              <a:solidFill>
                <a:sysClr val="windowText" lastClr="000000"/>
              </a:solidFill>
              <a:effectLst/>
              <a:sym typeface="+mn-ea"/>
            </a:rPr>
            <a:t>NHẤP VÀO CÁC BIỂU TƯỢNG BÊN DƯỚI ĐỂ MỞ </a:t>
          </a:r>
          <a:r>
            <a:rPr lang="en-US" altLang="en-GB" sz="800">
              <a:solidFill>
                <a:sysClr val="windowText" lastClr="000000"/>
              </a:solidFill>
              <a:effectLst/>
              <a:sym typeface="+mn-ea"/>
            </a:rPr>
            <a:t>MẪU NGHIÊN CỨU KHẢ THI</a:t>
          </a:r>
          <a:endParaRPr lang="en-GB" sz="800" u="none">
            <a:solidFill>
              <a:sysClr val="windowText" lastClr="000000"/>
            </a:solidFill>
            <a:effectLst/>
          </a:endParaRPr>
        </a:p>
      </xdr:txBody>
    </xdr:sp>
    <xdr:clientData fPrintsWithSheet="0"/>
  </xdr:twoCellAnchor>
  <xdr:twoCellAnchor>
    <xdr:from>
      <xdr:col>2</xdr:col>
      <xdr:colOff>9525</xdr:colOff>
      <xdr:row>16</xdr:row>
      <xdr:rowOff>66674</xdr:rowOff>
    </xdr:from>
    <xdr:to>
      <xdr:col>15</xdr:col>
      <xdr:colOff>16002</xdr:colOff>
      <xdr:row>38</xdr:row>
      <xdr:rowOff>95630</xdr:rowOff>
    </xdr:to>
    <xdr:sp macro="" textlink="">
      <xdr:nvSpPr>
        <xdr:cNvPr id="8" name="Rectangle: Rounded Corners 7">
          <a:extLst>
            <a:ext uri="{FF2B5EF4-FFF2-40B4-BE49-F238E27FC236}">
              <a16:creationId xmlns:a16="http://schemas.microsoft.com/office/drawing/2014/main" id="{00000000-0008-0000-0000-000008000000}"/>
            </a:ext>
          </a:extLst>
        </xdr:cNvPr>
        <xdr:cNvSpPr/>
      </xdr:nvSpPr>
      <xdr:spPr>
        <a:xfrm>
          <a:off x="352425" y="3369945"/>
          <a:ext cx="2235200" cy="2962910"/>
        </a:xfrm>
        <a:prstGeom prst="roundRect">
          <a:avLst>
            <a:gd name="adj" fmla="val 4701"/>
          </a:avLst>
        </a:prstGeom>
        <a:no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w="28575">
              <a:solidFill>
                <a:schemeClr val="bg1">
                  <a:lumMod val="50000"/>
                </a:schemeClr>
              </a:solidFill>
            </a:ln>
            <a:solidFill>
              <a:schemeClr val="accent1"/>
            </a:solidFill>
          </a:endParaRPr>
        </a:p>
      </xdr:txBody>
    </xdr:sp>
    <xdr:clientData/>
  </xdr:twoCellAnchor>
  <xdr:twoCellAnchor>
    <xdr:from>
      <xdr:col>17</xdr:col>
      <xdr:colOff>171450</xdr:colOff>
      <xdr:row>16</xdr:row>
      <xdr:rowOff>76199</xdr:rowOff>
    </xdr:from>
    <xdr:to>
      <xdr:col>30</xdr:col>
      <xdr:colOff>177927</xdr:colOff>
      <xdr:row>38</xdr:row>
      <xdr:rowOff>105155</xdr:rowOff>
    </xdr:to>
    <xdr:sp macro="" textlink="">
      <xdr:nvSpPr>
        <xdr:cNvPr id="36" name="Rectangle: Rounded Corners 35">
          <a:extLst>
            <a:ext uri="{FF2B5EF4-FFF2-40B4-BE49-F238E27FC236}">
              <a16:creationId xmlns:a16="http://schemas.microsoft.com/office/drawing/2014/main" id="{00000000-0008-0000-0000-000024000000}"/>
            </a:ext>
          </a:extLst>
        </xdr:cNvPr>
        <xdr:cNvSpPr/>
      </xdr:nvSpPr>
      <xdr:spPr>
        <a:xfrm>
          <a:off x="3086100" y="3379470"/>
          <a:ext cx="2228850" cy="2962910"/>
        </a:xfrm>
        <a:prstGeom prst="roundRect">
          <a:avLst>
            <a:gd name="adj" fmla="val 4701"/>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w="28575">
              <a:solidFill>
                <a:schemeClr val="bg1">
                  <a:lumMod val="50000"/>
                </a:schemeClr>
              </a:solidFill>
            </a:ln>
            <a:solidFill>
              <a:schemeClr val="accent1"/>
            </a:solidFill>
          </a:endParaRPr>
        </a:p>
      </xdr:txBody>
    </xdr:sp>
    <xdr:clientData/>
  </xdr:twoCellAnchor>
  <xdr:twoCellAnchor>
    <xdr:from>
      <xdr:col>33</xdr:col>
      <xdr:colOff>161925</xdr:colOff>
      <xdr:row>16</xdr:row>
      <xdr:rowOff>76199</xdr:rowOff>
    </xdr:from>
    <xdr:to>
      <xdr:col>46</xdr:col>
      <xdr:colOff>168402</xdr:colOff>
      <xdr:row>38</xdr:row>
      <xdr:rowOff>105155</xdr:rowOff>
    </xdr:to>
    <xdr:sp macro="" textlink="">
      <xdr:nvSpPr>
        <xdr:cNvPr id="38" name="Rectangle: Rounded Corners 37">
          <a:extLst>
            <a:ext uri="{FF2B5EF4-FFF2-40B4-BE49-F238E27FC236}">
              <a16:creationId xmlns:a16="http://schemas.microsoft.com/office/drawing/2014/main" id="{00000000-0008-0000-0000-000026000000}"/>
            </a:ext>
          </a:extLst>
        </xdr:cNvPr>
        <xdr:cNvSpPr/>
      </xdr:nvSpPr>
      <xdr:spPr>
        <a:xfrm>
          <a:off x="5819775" y="3379470"/>
          <a:ext cx="2235200" cy="2962910"/>
        </a:xfrm>
        <a:prstGeom prst="roundRect">
          <a:avLst>
            <a:gd name="adj" fmla="val 4701"/>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w="28575">
              <a:solidFill>
                <a:schemeClr val="bg1">
                  <a:lumMod val="50000"/>
                </a:schemeClr>
              </a:solidFill>
            </a:ln>
            <a:solidFill>
              <a:schemeClr val="accent1"/>
            </a:solidFill>
          </a:endParaRPr>
        </a:p>
      </xdr:txBody>
    </xdr:sp>
    <xdr:clientData/>
  </xdr:twoCellAnchor>
  <xdr:twoCellAnchor>
    <xdr:from>
      <xdr:col>49</xdr:col>
      <xdr:colOff>171450</xdr:colOff>
      <xdr:row>16</xdr:row>
      <xdr:rowOff>66674</xdr:rowOff>
    </xdr:from>
    <xdr:to>
      <xdr:col>62</xdr:col>
      <xdr:colOff>177927</xdr:colOff>
      <xdr:row>38</xdr:row>
      <xdr:rowOff>95630</xdr:rowOff>
    </xdr:to>
    <xdr:sp macro="" textlink="">
      <xdr:nvSpPr>
        <xdr:cNvPr id="39" name="Rectangle: Rounded Corners 38">
          <a:extLst>
            <a:ext uri="{FF2B5EF4-FFF2-40B4-BE49-F238E27FC236}">
              <a16:creationId xmlns:a16="http://schemas.microsoft.com/office/drawing/2014/main" id="{00000000-0008-0000-0000-000027000000}"/>
            </a:ext>
          </a:extLst>
        </xdr:cNvPr>
        <xdr:cNvSpPr/>
      </xdr:nvSpPr>
      <xdr:spPr>
        <a:xfrm>
          <a:off x="8572500" y="3369945"/>
          <a:ext cx="2228850" cy="2962910"/>
        </a:xfrm>
        <a:prstGeom prst="roundRect">
          <a:avLst>
            <a:gd name="adj" fmla="val 4701"/>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w="28575">
              <a:solidFill>
                <a:schemeClr val="bg1">
                  <a:lumMod val="50000"/>
                </a:schemeClr>
              </a:solidFill>
            </a:ln>
            <a:solidFill>
              <a:schemeClr val="accent1"/>
            </a:solidFill>
          </a:endParaRPr>
        </a:p>
      </xdr:txBody>
    </xdr:sp>
    <xdr:clientData/>
  </xdr:twoCellAnchor>
  <xdr:twoCellAnchor>
    <xdr:from>
      <xdr:col>65</xdr:col>
      <xdr:colOff>152400</xdr:colOff>
      <xdr:row>16</xdr:row>
      <xdr:rowOff>66674</xdr:rowOff>
    </xdr:from>
    <xdr:to>
      <xdr:col>78</xdr:col>
      <xdr:colOff>158877</xdr:colOff>
      <xdr:row>38</xdr:row>
      <xdr:rowOff>95630</xdr:rowOff>
    </xdr:to>
    <xdr:sp macro="" textlink="">
      <xdr:nvSpPr>
        <xdr:cNvPr id="40" name="Rectangle: Rounded Corners 39">
          <a:extLst>
            <a:ext uri="{FF2B5EF4-FFF2-40B4-BE49-F238E27FC236}">
              <a16:creationId xmlns:a16="http://schemas.microsoft.com/office/drawing/2014/main" id="{00000000-0008-0000-0000-000028000000}"/>
            </a:ext>
          </a:extLst>
        </xdr:cNvPr>
        <xdr:cNvSpPr/>
      </xdr:nvSpPr>
      <xdr:spPr>
        <a:xfrm>
          <a:off x="11296650" y="3369945"/>
          <a:ext cx="2235200" cy="2962910"/>
        </a:xfrm>
        <a:prstGeom prst="roundRect">
          <a:avLst>
            <a:gd name="adj" fmla="val 4701"/>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w="28575">
              <a:solidFill>
                <a:schemeClr val="bg1">
                  <a:lumMod val="50000"/>
                </a:schemeClr>
              </a:solidFill>
            </a:ln>
            <a:solidFill>
              <a:schemeClr val="accent1"/>
            </a:solidFill>
          </a:endParaRPr>
        </a:p>
      </xdr:txBody>
    </xdr:sp>
    <xdr:clientData/>
  </xdr:twoCellAnchor>
  <mc:AlternateContent xmlns:mc="http://schemas.openxmlformats.org/markup-compatibility/2006">
    <mc:Choice xmlns:a14="http://schemas.microsoft.com/office/drawing/2010/main" Requires="a14">
      <xdr:twoCellAnchor editAs="oneCell">
        <xdr:from>
          <xdr:col>6</xdr:col>
          <xdr:colOff>68580</xdr:colOff>
          <xdr:row>42</xdr:row>
          <xdr:rowOff>19050</xdr:rowOff>
        </xdr:from>
        <xdr:to>
          <xdr:col>10</xdr:col>
          <xdr:colOff>30480</xdr:colOff>
          <xdr:row>46</xdr:row>
          <xdr:rowOff>30480</xdr:rowOff>
        </xdr:to>
        <xdr:sp macro="" textlink="">
          <xdr:nvSpPr>
            <xdr:cNvPr id="1059" name="Object 35"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111</xdr:row>
          <xdr:rowOff>163830</xdr:rowOff>
        </xdr:from>
        <xdr:to>
          <xdr:col>26</xdr:col>
          <xdr:colOff>76200</xdr:colOff>
          <xdr:row>115</xdr:row>
          <xdr:rowOff>87630</xdr:rowOff>
        </xdr:to>
        <xdr:sp macro="" textlink="">
          <xdr:nvSpPr>
            <xdr:cNvPr id="1060" name="Object 36"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2</xdr:col>
      <xdr:colOff>50800</xdr:colOff>
      <xdr:row>55</xdr:row>
      <xdr:rowOff>50800</xdr:rowOff>
    </xdr:from>
    <xdr:to>
      <xdr:col>78</xdr:col>
      <xdr:colOff>139700</xdr:colOff>
      <xdr:row>92</xdr:row>
      <xdr:rowOff>126286</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393700" y="8630920"/>
          <a:ext cx="13119100" cy="5713730"/>
        </a:xfrm>
        <a:prstGeom prst="rect">
          <a:avLst/>
        </a:prstGeom>
      </xdr:spPr>
    </xdr:pic>
    <xdr:clientData/>
  </xdr:twoCellAnchor>
  <xdr:twoCellAnchor editAs="oneCell">
    <xdr:from>
      <xdr:col>3</xdr:col>
      <xdr:colOff>161925</xdr:colOff>
      <xdr:row>100</xdr:row>
      <xdr:rowOff>43180</xdr:rowOff>
    </xdr:from>
    <xdr:to>
      <xdr:col>28</xdr:col>
      <xdr:colOff>57150</xdr:colOff>
      <xdr:row>109</xdr:row>
      <xdr:rowOff>65757</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676275" y="15402560"/>
          <a:ext cx="4181475" cy="14319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21</xdr:col>
          <xdr:colOff>76199</xdr:colOff>
          <xdr:row>9</xdr:row>
          <xdr:rowOff>123824</xdr:rowOff>
        </xdr:from>
        <xdr:to>
          <xdr:col>26</xdr:col>
          <xdr:colOff>142875</xdr:colOff>
          <xdr:row>65</xdr:row>
          <xdr:rowOff>47625</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10504853" y="2077670"/>
              <a:ext cx="2997445" cy="10218128"/>
              <a:chOff x="11944349" y="1390649"/>
              <a:chExt cx="3114676" cy="4448176"/>
            </a:xfrm>
          </xdr:grpSpPr>
        </xdr:grpSp>
        <xdr:clientData/>
      </xdr:twoCellAnchor>
    </mc:Choice>
    <mc:Fallback/>
  </mc:AlternateContent>
  <xdr:twoCellAnchor editAs="absolute">
    <xdr:from>
      <xdr:col>11</xdr:col>
      <xdr:colOff>339542</xdr:colOff>
      <xdr:row>7</xdr:row>
      <xdr:rowOff>97306</xdr:rowOff>
    </xdr:from>
    <xdr:to>
      <xdr:col>17</xdr:col>
      <xdr:colOff>64375</xdr:colOff>
      <xdr:row>28</xdr:row>
      <xdr:rowOff>87796</xdr:rowOff>
    </xdr:to>
    <mc:AlternateContent xmlns:mc="http://schemas.openxmlformats.org/markup-compatibility/2006" xmlns:sle15="http://schemas.microsoft.com/office/drawing/2012/slicer">
      <mc:Choice Requires="sle15">
        <xdr:graphicFrame macro="">
          <xdr:nvGraphicFramePr>
            <xdr:cNvPr id="14" name="financial sector type">
              <a:extLst>
                <a:ext uri="{FF2B5EF4-FFF2-40B4-BE49-F238E27FC236}">
                  <a16:creationId xmlns:a16="http://schemas.microsoft.com/office/drawing/2014/main" id="{00000000-0008-0000-0100-00000E000000}"/>
                </a:ext>
              </a:extLst>
            </xdr:cNvPr>
            <xdr:cNvGraphicFramePr/>
          </xdr:nvGraphicFramePr>
          <xdr:xfrm>
            <a:off x="0" y="0"/>
            <a:ext cx="0" cy="0"/>
          </xdr:xfrm>
          <a:graphic>
            <a:graphicData uri="http://schemas.microsoft.com/office/drawing/2010/slicer">
              <sle:slicer xmlns:sle="http://schemas.microsoft.com/office/drawing/2010/slicer" name="financial sector type"/>
            </a:graphicData>
          </a:graphic>
        </xdr:graphicFrame>
      </mc:Choice>
      <mc:Fallback xmlns:r="http://schemas.openxmlformats.org/officeDocument/2006/relationships" xmlns="">
        <xdr:sp macro="" textlink="">
          <xdr:nvSpPr>
            <xdr:cNvPr id="0" name=""/>
            <xdr:cNvSpPr>
              <a:spLocks noTextEdit="1"/>
            </xdr:cNvSpPr>
          </xdr:nvSpPr>
          <xdr:spPr>
            <a:xfrm>
              <a:off x="4733290" y="1595755"/>
              <a:ext cx="3115945" cy="3057525"/>
            </a:xfrm>
            <a:prstGeom prst="rect">
              <a:avLst/>
            </a:prstGeom>
            <a:solidFill>
              <a:prstClr val="white"/>
            </a:solidFill>
            <a:ln w="1">
              <a:solidFill>
                <a:prstClr val="green"/>
              </a:solidFill>
            </a:ln>
          </xdr:spPr>
          <xdr:txBody>
            <a:bodyPr vertOverflow="clip" horzOverflow="clip"/>
            <a:lstStyle/>
            <a:p>
              <a:r>
                <a:rPr sz="1100"/>
                <a:t>This shape represents a slicer. 
Slicers are not supported in this version. Please update to the latest version of WPS Office.</a:t>
              </a:r>
            </a:p>
          </xdr:txBody>
        </xdr:sp>
      </mc:Fallback>
    </mc:AlternateContent>
    <xdr:clientData/>
  </xdr:twoCellAnchor>
  <xdr:twoCellAnchor editAs="absolute">
    <xdr:from>
      <xdr:col>17</xdr:col>
      <xdr:colOff>2540</xdr:colOff>
      <xdr:row>7</xdr:row>
      <xdr:rowOff>41910</xdr:rowOff>
    </xdr:from>
    <xdr:to>
      <xdr:col>23</xdr:col>
      <xdr:colOff>468207</xdr:colOff>
      <xdr:row>28</xdr:row>
      <xdr:rowOff>31326</xdr:rowOff>
    </xdr:to>
    <mc:AlternateContent xmlns:mc="http://schemas.openxmlformats.org/markup-compatibility/2006" xmlns:sle15="http://schemas.microsoft.com/office/drawing/2012/slicer">
      <mc:Choice Requires="sle15">
        <xdr:graphicFrame macro="">
          <xdr:nvGraphicFramePr>
            <xdr:cNvPr id="15" name="Type of Investment Instrument">
              <a:extLst>
                <a:ext uri="{FF2B5EF4-FFF2-40B4-BE49-F238E27FC236}">
                  <a16:creationId xmlns:a16="http://schemas.microsoft.com/office/drawing/2014/main" id="{00000000-0008-0000-0100-00000F000000}"/>
                </a:ext>
              </a:extLst>
            </xdr:cNvPr>
            <xdr:cNvGraphicFramePr/>
          </xdr:nvGraphicFramePr>
          <xdr:xfrm>
            <a:off x="0" y="0"/>
            <a:ext cx="0" cy="0"/>
          </xdr:xfrm>
          <a:graphic>
            <a:graphicData uri="http://schemas.microsoft.com/office/drawing/2010/slicer">
              <sle:slicer xmlns:sle="http://schemas.microsoft.com/office/drawing/2010/slicer" name="Type of Investment Instrument"/>
            </a:graphicData>
          </a:graphic>
        </xdr:graphicFrame>
      </mc:Choice>
      <mc:Fallback xmlns:r="http://schemas.openxmlformats.org/officeDocument/2006/relationships" xmlns="">
        <xdr:sp macro="" textlink="">
          <xdr:nvSpPr>
            <xdr:cNvPr id="0" name=""/>
            <xdr:cNvSpPr>
              <a:spLocks noTextEdit="1"/>
            </xdr:cNvSpPr>
          </xdr:nvSpPr>
          <xdr:spPr>
            <a:xfrm>
              <a:off x="7787640" y="1540510"/>
              <a:ext cx="3856355" cy="3056255"/>
            </a:xfrm>
            <a:prstGeom prst="rect">
              <a:avLst/>
            </a:prstGeom>
            <a:solidFill>
              <a:prstClr val="white"/>
            </a:solidFill>
            <a:ln w="1">
              <a:solidFill>
                <a:prstClr val="green"/>
              </a:solidFill>
            </a:ln>
          </xdr:spPr>
          <xdr:txBody>
            <a:bodyPr vertOverflow="clip" horzOverflow="clip"/>
            <a:lstStyle/>
            <a:p>
              <a:r>
                <a:rPr sz="1100"/>
                <a:t>This shape represents a slicer. 
Slicers are not supported in this version. Please update to the latest version of WPS Office.</a:t>
              </a:r>
            </a:p>
          </xdr:txBody>
        </xdr:sp>
      </mc:Fallback>
    </mc:AlternateContent>
    <xdr:clientData/>
  </xdr:twoCellAnchor>
  <xdr:twoCellAnchor editAs="absolute">
    <xdr:from>
      <xdr:col>23</xdr:col>
      <xdr:colOff>539198</xdr:colOff>
      <xdr:row>7</xdr:row>
      <xdr:rowOff>49878</xdr:rowOff>
    </xdr:from>
    <xdr:to>
      <xdr:col>32</xdr:col>
      <xdr:colOff>194550</xdr:colOff>
      <xdr:row>28</xdr:row>
      <xdr:rowOff>20201</xdr:rowOff>
    </xdr:to>
    <mc:AlternateContent xmlns:mc="http://schemas.openxmlformats.org/markup-compatibility/2006" xmlns:sle15="http://schemas.microsoft.com/office/drawing/2012/slicer">
      <mc:Choice Requires="sle15">
        <xdr:graphicFrame macro="">
          <xdr:nvGraphicFramePr>
            <xdr:cNvPr id="16" name="type of financing organisation ">
              <a:extLst>
                <a:ext uri="{FF2B5EF4-FFF2-40B4-BE49-F238E27FC236}">
                  <a16:creationId xmlns:a16="http://schemas.microsoft.com/office/drawing/2014/main" id="{00000000-0008-0000-0100-000010000000}"/>
                </a:ext>
              </a:extLst>
            </xdr:cNvPr>
            <xdr:cNvGraphicFramePr/>
          </xdr:nvGraphicFramePr>
          <xdr:xfrm>
            <a:off x="0" y="0"/>
            <a:ext cx="0" cy="0"/>
          </xdr:xfrm>
          <a:graphic>
            <a:graphicData uri="http://schemas.microsoft.com/office/drawing/2010/slicer">
              <sle:slicer xmlns:sle="http://schemas.microsoft.com/office/drawing/2010/slicer" name="type of financing organisation "/>
            </a:graphicData>
          </a:graphic>
        </xdr:graphicFrame>
      </mc:Choice>
      <mc:Fallback xmlns:r="http://schemas.openxmlformats.org/officeDocument/2006/relationships" xmlns="">
        <xdr:sp macro="" textlink="">
          <xdr:nvSpPr>
            <xdr:cNvPr id="0" name=""/>
            <xdr:cNvSpPr>
              <a:spLocks noTextEdit="1"/>
            </xdr:cNvSpPr>
          </xdr:nvSpPr>
          <xdr:spPr>
            <a:xfrm>
              <a:off x="11715115" y="1548130"/>
              <a:ext cx="3935095" cy="3037205"/>
            </a:xfrm>
            <a:prstGeom prst="rect">
              <a:avLst/>
            </a:prstGeom>
            <a:solidFill>
              <a:prstClr val="white"/>
            </a:solidFill>
            <a:ln w="1">
              <a:solidFill>
                <a:prstClr val="green"/>
              </a:solidFill>
            </a:ln>
          </xdr:spPr>
          <xdr:txBody>
            <a:bodyPr vertOverflow="clip" horzOverflow="clip"/>
            <a:lstStyle/>
            <a:p>
              <a:r>
                <a:rPr sz="1100"/>
                <a:t>This shape represents a slicer. 
Slicers are not supported in this version. Please update to the latest version of WPS Office.</a:t>
              </a:r>
            </a:p>
          </xdr:txBody>
        </xdr:sp>
      </mc:Fallback>
    </mc:AlternateContent>
    <xdr:clientData/>
  </xdr:twoCellAnchor>
  <xdr:twoCellAnchor editAs="absolute">
    <xdr:from>
      <xdr:col>17</xdr:col>
      <xdr:colOff>398826</xdr:colOff>
      <xdr:row>28</xdr:row>
      <xdr:rowOff>67062</xdr:rowOff>
    </xdr:from>
    <xdr:to>
      <xdr:col>32</xdr:col>
      <xdr:colOff>222250</xdr:colOff>
      <xdr:row>58</xdr:row>
      <xdr:rowOff>84667</xdr:rowOff>
    </xdr:to>
    <mc:AlternateContent xmlns:mc="http://schemas.openxmlformats.org/markup-compatibility/2006" xmlns:sle15="http://schemas.microsoft.com/office/drawing/2012/slicer">
      <mc:Choice Requires="sle15">
        <xdr:graphicFrame macro="">
          <xdr:nvGraphicFramePr>
            <xdr:cNvPr id="10" name="Kết quả sáng kiến ​​EIP">
              <a:extLst>
                <a:ext uri="{FF2B5EF4-FFF2-40B4-BE49-F238E27FC236}">
                  <a16:creationId xmlns:a16="http://schemas.microsoft.com/office/drawing/2014/main" id="{00000000-0008-0000-0100-00000A000000}"/>
                </a:ext>
              </a:extLst>
            </xdr:cNvPr>
            <xdr:cNvGraphicFramePr/>
          </xdr:nvGraphicFramePr>
          <xdr:xfrm>
            <a:off x="0" y="0"/>
            <a:ext cx="0" cy="0"/>
          </xdr:xfrm>
          <a:graphic>
            <a:graphicData uri="http://schemas.microsoft.com/office/drawing/2010/slicer">
              <sle:slicer xmlns:sle="http://schemas.microsoft.com/office/drawing/2010/slicer" name="Kết quả sáng kiến ​​EIP"/>
            </a:graphicData>
          </a:graphic>
        </xdr:graphicFrame>
      </mc:Choice>
      <mc:Fallback xmlns:r="http://schemas.openxmlformats.org/officeDocument/2006/relationships" xmlns="">
        <xdr:sp macro="" textlink="">
          <xdr:nvSpPr>
            <xdr:cNvPr id="0" name=""/>
            <xdr:cNvSpPr>
              <a:spLocks noTextEdit="1"/>
            </xdr:cNvSpPr>
          </xdr:nvSpPr>
          <xdr:spPr>
            <a:xfrm>
              <a:off x="8183880" y="4632325"/>
              <a:ext cx="7494270" cy="4399280"/>
            </a:xfrm>
            <a:prstGeom prst="rect">
              <a:avLst/>
            </a:prstGeom>
            <a:solidFill>
              <a:prstClr val="white"/>
            </a:solidFill>
            <a:ln w="1">
              <a:solidFill>
                <a:prstClr val="green"/>
              </a:solidFill>
            </a:ln>
          </xdr:spPr>
          <xdr:txBody>
            <a:bodyPr vertOverflow="clip" horzOverflow="clip"/>
            <a:lstStyle/>
            <a:p>
              <a:r>
                <a:rPr sz="1100"/>
                <a:t>This shape represents a slicer. 
Slicers are not supported in this version. Please update to the latest version of WPS Office.</a:t>
              </a:r>
            </a:p>
          </xdr:txBody>
        </xdr:sp>
      </mc:Fallback>
    </mc:AlternateContent>
    <xdr:clientData/>
  </xdr:twoCellAnchor>
  <xdr:twoCellAnchor>
    <xdr:from>
      <xdr:col>6</xdr:col>
      <xdr:colOff>450849</xdr:colOff>
      <xdr:row>2</xdr:row>
      <xdr:rowOff>86000</xdr:rowOff>
    </xdr:from>
    <xdr:to>
      <xdr:col>13</xdr:col>
      <xdr:colOff>456352</xdr:colOff>
      <xdr:row>5</xdr:row>
      <xdr:rowOff>66950</xdr:rowOff>
    </xdr:to>
    <xdr:sp macro="" textlink="">
      <xdr:nvSpPr>
        <xdr:cNvPr id="24" name="Rectangle 1">
          <a:hlinkClick xmlns:r="http://schemas.openxmlformats.org/officeDocument/2006/relationships" r:id="rId1"/>
          <a:extLst>
            <a:ext uri="{FF2B5EF4-FFF2-40B4-BE49-F238E27FC236}">
              <a16:creationId xmlns:a16="http://schemas.microsoft.com/office/drawing/2014/main" id="{00000000-0008-0000-0100-000018000000}"/>
            </a:ext>
          </a:extLst>
        </xdr:cNvPr>
        <xdr:cNvSpPr/>
      </xdr:nvSpPr>
      <xdr:spPr>
        <a:xfrm>
          <a:off x="2018665" y="676275"/>
          <a:ext cx="3961765" cy="454025"/>
        </a:xfrm>
        <a:prstGeom prst="roundRect">
          <a:avLst/>
        </a:prstGeom>
        <a:solidFill>
          <a:schemeClr val="tx2"/>
        </a:solidFill>
        <a:ln>
          <a:solidFill>
            <a:schemeClr val="tx2"/>
          </a:solid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200" b="1">
              <a:solidFill>
                <a:schemeClr val="bg1"/>
              </a:solidFill>
              <a:effectLst/>
              <a:latin typeface="Century Gothic" panose="020B0502020202020204" pitchFamily="34" charset="0"/>
              <a:sym typeface="+mn-ea"/>
            </a:rPr>
            <a:t>BẤM VÀO ĐÂY ĐỂ XEM HƯỚNG DẪN TÌM KIẾM CƠ SỞ DỮ LIỆU</a:t>
          </a:r>
          <a:endParaRPr lang="en-GB" sz="1200" b="1" u="none">
            <a:solidFill>
              <a:schemeClr val="bg1"/>
            </a:solidFill>
            <a:effectLst/>
            <a:latin typeface="Century Gothic" panose="020B0502020202020204" pitchFamily="34" charset="0"/>
            <a:ea typeface="+mn-ea"/>
            <a:cs typeface="+mn-cs"/>
          </a:endParaRPr>
        </a:p>
      </xdr:txBody>
    </xdr:sp>
    <xdr:clientData fPrintsWithSheet="0"/>
  </xdr:twoCellAnchor>
  <xdr:twoCellAnchor>
    <xdr:from>
      <xdr:col>14</xdr:col>
      <xdr:colOff>28575</xdr:colOff>
      <xdr:row>2</xdr:row>
      <xdr:rowOff>85090</xdr:rowOff>
    </xdr:from>
    <xdr:to>
      <xdr:col>21</xdr:col>
      <xdr:colOff>34078</xdr:colOff>
      <xdr:row>5</xdr:row>
      <xdr:rowOff>66040</xdr:rowOff>
    </xdr:to>
    <xdr:sp macro="" textlink="">
      <xdr:nvSpPr>
        <xdr:cNvPr id="25" name="Rectangle 1">
          <a:hlinkClick xmlns:r="http://schemas.openxmlformats.org/officeDocument/2006/relationships" r:id="rId2"/>
          <a:extLst>
            <a:ext uri="{FF2B5EF4-FFF2-40B4-BE49-F238E27FC236}">
              <a16:creationId xmlns:a16="http://schemas.microsoft.com/office/drawing/2014/main" id="{00000000-0008-0000-0100-000019000000}"/>
            </a:ext>
          </a:extLst>
        </xdr:cNvPr>
        <xdr:cNvSpPr/>
      </xdr:nvSpPr>
      <xdr:spPr>
        <a:xfrm>
          <a:off x="6118225" y="675640"/>
          <a:ext cx="3961130" cy="454025"/>
        </a:xfrm>
        <a:prstGeom prst="roundRect">
          <a:avLst/>
        </a:prstGeom>
        <a:solidFill>
          <a:schemeClr val="tx2"/>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altLang="en-GB" sz="1400" b="1">
              <a:solidFill>
                <a:schemeClr val="bg1"/>
              </a:solidFill>
              <a:effectLst/>
              <a:sym typeface="+mn-ea"/>
            </a:rPr>
            <a:t>BẤM </a:t>
          </a:r>
          <a:r>
            <a:rPr lang="en-GB" sz="1400" b="1">
              <a:solidFill>
                <a:schemeClr val="bg1"/>
              </a:solidFill>
              <a:effectLst/>
              <a:sym typeface="+mn-ea"/>
            </a:rPr>
            <a:t>VÀO ĐÂY ĐỂ XEM KẾT QUẢ TÌM KIẾM</a:t>
          </a:r>
          <a:endParaRPr lang="en-GB" sz="1400" b="1" u="none">
            <a:solidFill>
              <a:schemeClr val="bg1"/>
            </a:solidFill>
            <a:effectLst/>
            <a:latin typeface="+mn-lt"/>
            <a:ea typeface="+mn-ea"/>
            <a:cs typeface="+mn-cs"/>
          </a:endParaRPr>
        </a:p>
      </xdr:txBody>
    </xdr:sp>
    <xdr:clientData fPrintsWithSheet="0"/>
  </xdr:twoCellAnchor>
  <xdr:twoCellAnchor>
    <xdr:from>
      <xdr:col>16</xdr:col>
      <xdr:colOff>401920</xdr:colOff>
      <xdr:row>1</xdr:row>
      <xdr:rowOff>52166</xdr:rowOff>
    </xdr:from>
    <xdr:to>
      <xdr:col>30</xdr:col>
      <xdr:colOff>514810</xdr:colOff>
      <xdr:row>1</xdr:row>
      <xdr:rowOff>362088</xdr:rowOff>
    </xdr:to>
    <xdr:sp macro="" textlink="">
      <xdr:nvSpPr>
        <xdr:cNvPr id="3" name="Speech Bubble: Rectangle with Corners Rounded 2">
          <a:extLst>
            <a:ext uri="{FF2B5EF4-FFF2-40B4-BE49-F238E27FC236}">
              <a16:creationId xmlns:a16="http://schemas.microsoft.com/office/drawing/2014/main" id="{00000000-0008-0000-0100-000003000000}"/>
            </a:ext>
          </a:extLst>
        </xdr:cNvPr>
        <xdr:cNvSpPr/>
      </xdr:nvSpPr>
      <xdr:spPr>
        <a:xfrm>
          <a:off x="7621270" y="229870"/>
          <a:ext cx="7612380" cy="309880"/>
        </a:xfrm>
        <a:prstGeom prst="wedgeRoundRectCallout">
          <a:avLst>
            <a:gd name="adj1" fmla="val -15974"/>
            <a:gd name="adj2" fmla="val 31974"/>
            <a:gd name="adj3" fmla="val 16667"/>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b="1">
              <a:solidFill>
                <a:sysClr val="windowText" lastClr="000000"/>
              </a:solidFill>
              <a:sym typeface="+mn-ea"/>
            </a:rPr>
            <a:t>Nếu bạn muốn chọn nhiều lựa chọn trong một tiêu chí tìm kiếm, vui lòng nhấn nút "Control" rồi đến  lựa chọn thứ hai của bạn</a:t>
          </a:r>
          <a:endParaRPr lang="en-US" sz="1100" b="1">
            <a:solidFill>
              <a:sysClr val="windowText" lastClr="000000"/>
            </a:solidFill>
          </a:endParaRPr>
        </a:p>
      </xdr:txBody>
    </xdr:sp>
    <xdr:clientData/>
  </xdr:twoCellAnchor>
  <xdr:twoCellAnchor>
    <xdr:from>
      <xdr:col>21</xdr:col>
      <xdr:colOff>182218</xdr:colOff>
      <xdr:row>2</xdr:row>
      <xdr:rowOff>86000</xdr:rowOff>
    </xdr:from>
    <xdr:to>
      <xdr:col>29</xdr:col>
      <xdr:colOff>39555</xdr:colOff>
      <xdr:row>5</xdr:row>
      <xdr:rowOff>66950</xdr:rowOff>
    </xdr:to>
    <xdr:sp macro="" textlink="Mapping!A1">
      <xdr:nvSpPr>
        <xdr:cNvPr id="7" name="Rectangle: Rounded Corners 6">
          <a:extLst>
            <a:ext uri="{FF2B5EF4-FFF2-40B4-BE49-F238E27FC236}">
              <a16:creationId xmlns:a16="http://schemas.microsoft.com/office/drawing/2014/main" id="{00000000-0008-0000-0100-000007000000}"/>
            </a:ext>
          </a:extLst>
        </xdr:cNvPr>
        <xdr:cNvSpPr/>
      </xdr:nvSpPr>
      <xdr:spPr>
        <a:xfrm>
          <a:off x="10227310" y="676275"/>
          <a:ext cx="3966210" cy="45402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002">
          <a:schemeClr val="dk2"/>
        </a:fillRef>
        <a:effectRef idx="0">
          <a:schemeClr val="accent1"/>
        </a:effectRef>
        <a:fontRef idx="minor">
          <a:schemeClr val="lt1"/>
        </a:fontRef>
      </xdr:style>
      <xdr:txBody>
        <a:bodyPr vertOverflow="clip" horzOverflow="clip" rtlCol="0" anchor="ctr"/>
        <a:lstStyle/>
        <a:p>
          <a:pPr algn="ctr"/>
          <a:fld id="{6AF99529-0230-4A41-BE9B-F292A91F1AAE}" type="TxLink">
            <a:rPr lang="en-US" sz="1400" b="1" i="0" u="none" strike="noStrike">
              <a:solidFill>
                <a:schemeClr val="bg1"/>
              </a:solidFill>
              <a:latin typeface="Century Gothic"/>
              <a:cs typeface="Calibri" panose="020F0502020204030204"/>
            </a:rPr>
            <a:pPr algn="ctr"/>
            <a:t>13 Kết quả</a:t>
          </a:fld>
          <a:endParaRPr lang="en-US" sz="1400" b="1" i="0" u="none" strike="noStrike">
            <a:solidFill>
              <a:schemeClr val="bg1"/>
            </a:solidFill>
            <a:latin typeface="Century Gothic"/>
            <a:cs typeface="Calibri" panose="020F0502020204030204"/>
          </a:endParaRPr>
        </a:p>
      </xdr:txBody>
    </xdr:sp>
    <xdr:clientData/>
  </xdr:twoCellAnchor>
  <xdr:twoCellAnchor editAs="absolute">
    <xdr:from>
      <xdr:col>11</xdr:col>
      <xdr:colOff>339542</xdr:colOff>
      <xdr:row>7</xdr:row>
      <xdr:rowOff>69084</xdr:rowOff>
    </xdr:from>
    <xdr:to>
      <xdr:col>17</xdr:col>
      <xdr:colOff>64375</xdr:colOff>
      <xdr:row>28</xdr:row>
      <xdr:rowOff>59574</xdr:rowOff>
    </xdr:to>
    <mc:AlternateContent xmlns:mc="http://schemas.openxmlformats.org/markup-compatibility/2006" xmlns:sle15="http://schemas.microsoft.com/office/drawing/2012/slicer">
      <mc:Choice Requires="sle15">
        <xdr:graphicFrame macro="">
          <xdr:nvGraphicFramePr>
            <xdr:cNvPr id="18" name="financial sector type 1">
              <a:extLst>
                <a:ext uri="{FF2B5EF4-FFF2-40B4-BE49-F238E27FC236}">
                  <a16:creationId xmlns:a16="http://schemas.microsoft.com/office/drawing/2014/main" id="{00000000-0008-0000-0100-000012000000}"/>
                </a:ext>
              </a:extLst>
            </xdr:cNvPr>
            <xdr:cNvGraphicFramePr/>
          </xdr:nvGraphicFramePr>
          <xdr:xfrm>
            <a:off x="0" y="0"/>
            <a:ext cx="0" cy="0"/>
          </xdr:xfrm>
          <a:graphic>
            <a:graphicData uri="http://schemas.microsoft.com/office/drawing/2010/slicer">
              <sle:slicer xmlns:sle="http://schemas.microsoft.com/office/drawing/2010/slicer" name="financial sector type 1"/>
            </a:graphicData>
          </a:graphic>
        </xdr:graphicFrame>
      </mc:Choice>
      <mc:Fallback xmlns:r="http://schemas.openxmlformats.org/officeDocument/2006/relationships" xmlns="">
        <xdr:sp macro="" textlink="">
          <xdr:nvSpPr>
            <xdr:cNvPr id="0" name=""/>
            <xdr:cNvSpPr>
              <a:spLocks noTextEdit="1"/>
            </xdr:cNvSpPr>
          </xdr:nvSpPr>
          <xdr:spPr>
            <a:xfrm>
              <a:off x="4733290" y="1567180"/>
              <a:ext cx="3115945" cy="3057525"/>
            </a:xfrm>
            <a:prstGeom prst="rect">
              <a:avLst/>
            </a:prstGeom>
            <a:solidFill>
              <a:prstClr val="white"/>
            </a:solidFill>
            <a:ln w="1">
              <a:solidFill>
                <a:prstClr val="green"/>
              </a:solidFill>
            </a:ln>
          </xdr:spPr>
          <xdr:txBody>
            <a:bodyPr vertOverflow="clip" horzOverflow="clip"/>
            <a:lstStyle/>
            <a:p>
              <a:r>
                <a:rPr sz="1100"/>
                <a:t>This shape represents a slicer. 
Slicers are not supported in this version. Please update to the latest version of WPS Office.</a:t>
              </a:r>
            </a:p>
          </xdr:txBody>
        </xdr:sp>
      </mc:Fallback>
    </mc:AlternateContent>
    <xdr:clientData/>
  </xdr:twoCellAnchor>
  <xdr:twoCellAnchor editAs="absolute">
    <xdr:from>
      <xdr:col>3</xdr:col>
      <xdr:colOff>353060</xdr:colOff>
      <xdr:row>7</xdr:row>
      <xdr:rowOff>42545</xdr:rowOff>
    </xdr:from>
    <xdr:to>
      <xdr:col>11</xdr:col>
      <xdr:colOff>341154</xdr:colOff>
      <xdr:row>28</xdr:row>
      <xdr:rowOff>42544</xdr:rowOff>
    </xdr:to>
    <mc:AlternateContent xmlns:mc="http://schemas.openxmlformats.org/markup-compatibility/2006" xmlns:sle15="http://schemas.microsoft.com/office/drawing/2012/slicer">
      <mc:Choice Requires="sle15">
        <xdr:graphicFrame macro="">
          <xdr:nvGraphicFramePr>
            <xdr:cNvPr id="20" name="Type of organisation seeking funding">
              <a:extLst>
                <a:ext uri="{FF2B5EF4-FFF2-40B4-BE49-F238E27FC236}">
                  <a16:creationId xmlns:a16="http://schemas.microsoft.com/office/drawing/2014/main" id="{00000000-0008-0000-0100-000014000000}"/>
                </a:ext>
              </a:extLst>
            </xdr:cNvPr>
            <xdr:cNvGraphicFramePr/>
          </xdr:nvGraphicFramePr>
          <xdr:xfrm>
            <a:off x="0" y="0"/>
            <a:ext cx="0" cy="0"/>
          </xdr:xfrm>
          <a:graphic>
            <a:graphicData uri="http://schemas.microsoft.com/office/drawing/2010/slicer">
              <sle:slicer xmlns:sle="http://schemas.microsoft.com/office/drawing/2010/slicer" name="Type of organisation seeking funding"/>
            </a:graphicData>
          </a:graphic>
        </xdr:graphicFrame>
      </mc:Choice>
      <mc:Fallback xmlns:r="http://schemas.openxmlformats.org/officeDocument/2006/relationships" xmlns="">
        <xdr:sp macro="" textlink="">
          <xdr:nvSpPr>
            <xdr:cNvPr id="0" name=""/>
            <xdr:cNvSpPr>
              <a:spLocks noTextEdit="1"/>
            </xdr:cNvSpPr>
          </xdr:nvSpPr>
          <xdr:spPr>
            <a:xfrm>
              <a:off x="353060" y="1541145"/>
              <a:ext cx="4382135" cy="3066415"/>
            </a:xfrm>
            <a:prstGeom prst="rect">
              <a:avLst/>
            </a:prstGeom>
            <a:solidFill>
              <a:prstClr val="white"/>
            </a:solidFill>
            <a:ln w="1">
              <a:solidFill>
                <a:prstClr val="green"/>
              </a:solidFill>
            </a:ln>
          </xdr:spPr>
          <xdr:txBody>
            <a:bodyPr vertOverflow="clip" horzOverflow="clip"/>
            <a:lstStyle/>
            <a:p>
              <a:r>
                <a:rPr sz="1100"/>
                <a:t>This shape represents a slicer. 
Slicers are not supported in this version. Please update to the latest version of WPS Office.</a:t>
              </a:r>
            </a:p>
          </xdr:txBody>
        </xdr:sp>
      </mc:Fallback>
    </mc:AlternateContent>
    <xdr:clientData/>
  </xdr:twoCellAnchor>
  <xdr:twoCellAnchor editAs="oneCell">
    <xdr:from>
      <xdr:col>3</xdr:col>
      <xdr:colOff>359833</xdr:colOff>
      <xdr:row>28</xdr:row>
      <xdr:rowOff>31750</xdr:rowOff>
    </xdr:from>
    <xdr:to>
      <xdr:col>17</xdr:col>
      <xdr:colOff>381000</xdr:colOff>
      <xdr:row>58</xdr:row>
      <xdr:rowOff>95249</xdr:rowOff>
    </xdr:to>
    <mc:AlternateContent xmlns:mc="http://schemas.openxmlformats.org/markup-compatibility/2006" xmlns:a14="http://schemas.microsoft.com/office/drawing/2010/main">
      <mc:Choice Requires="a14">
        <xdr:graphicFrame macro="">
          <xdr:nvGraphicFramePr>
            <xdr:cNvPr id="19" name="Tìm kiếm Sáng kiến ​​​​EIP">
              <a:extLst>
                <a:ext uri="{FF2B5EF4-FFF2-40B4-BE49-F238E27FC236}">
                  <a16:creationId xmlns:a16="http://schemas.microsoft.com/office/drawing/2014/main" id="{00000000-0008-0000-0100-000013000000}"/>
                </a:ext>
              </a:extLst>
            </xdr:cNvPr>
            <xdr:cNvGraphicFramePr/>
          </xdr:nvGraphicFramePr>
          <xdr:xfrm>
            <a:off x="0" y="0"/>
            <a:ext cx="0" cy="0"/>
          </xdr:xfrm>
          <a:graphic>
            <a:graphicData uri="http://schemas.microsoft.com/office/drawing/2010/slicer">
              <sle:slicer xmlns:sle="http://schemas.microsoft.com/office/drawing/2010/slicer" name="Tìm kiếm Sáng kiến ​​​​EIP"/>
            </a:graphicData>
          </a:graphic>
        </xdr:graphicFrame>
      </mc:Choice>
      <mc:Fallback xmlns:r="http://schemas.openxmlformats.org/officeDocument/2006/relationships" xmlns="">
        <xdr:sp macro="" textlink="">
          <xdr:nvSpPr>
            <xdr:cNvPr id="0" name=""/>
            <xdr:cNvSpPr>
              <a:spLocks noTextEdit="1"/>
            </xdr:cNvSpPr>
          </xdr:nvSpPr>
          <xdr:spPr>
            <a:xfrm>
              <a:off x="359410" y="4597400"/>
              <a:ext cx="7806690" cy="4444365"/>
            </a:xfrm>
            <a:prstGeom prst="rect">
              <a:avLst/>
            </a:prstGeom>
            <a:solidFill>
              <a:prstClr val="white"/>
            </a:solidFill>
            <a:ln w="1">
              <a:solidFill>
                <a:prstClr val="green"/>
              </a:solidFill>
            </a:ln>
          </xdr:spPr>
          <xdr:txBody>
            <a:bodyPr vertOverflow="clip" horzOverflow="clip"/>
            <a:lstStyle/>
            <a:p>
              <a:r>
                <a:rPr sz="1100"/>
                <a:t>This shape represents a slicer. 
Slicers are not supported in this version. Please update to the latest version of WPS Office.</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114300</xdr:colOff>
          <xdr:row>5</xdr:row>
          <xdr:rowOff>0</xdr:rowOff>
        </xdr:from>
        <xdr:to>
          <xdr:col>16</xdr:col>
          <xdr:colOff>1771650</xdr:colOff>
          <xdr:row>5</xdr:row>
          <xdr:rowOff>0</xdr:rowOff>
        </xdr:to>
        <xdr:sp macro="" textlink="">
          <xdr:nvSpPr>
            <xdr:cNvPr id="2984" name="Object 936" hidden="1">
              <a:extLst>
                <a:ext uri="{63B3BB69-23CF-44E3-9099-C40C66FF867C}">
                  <a14:compatExt spid="_x0000_s2984"/>
                </a:ext>
                <a:ext uri="{FF2B5EF4-FFF2-40B4-BE49-F238E27FC236}">
                  <a16:creationId xmlns:a16="http://schemas.microsoft.com/office/drawing/2014/main" id="{00000000-0008-0000-0200-0000A80B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15</xdr:col>
      <xdr:colOff>276392</xdr:colOff>
      <xdr:row>0</xdr:row>
      <xdr:rowOff>72012</xdr:rowOff>
    </xdr:from>
    <xdr:to>
      <xdr:col>15</xdr:col>
      <xdr:colOff>2562392</xdr:colOff>
      <xdr:row>1</xdr:row>
      <xdr:rowOff>446934</xdr:rowOff>
    </xdr:to>
    <xdr:sp macro="" textlink="">
      <xdr:nvSpPr>
        <xdr:cNvPr id="150" name="Rectangle 1">
          <a:hlinkClick xmlns:r="http://schemas.openxmlformats.org/officeDocument/2006/relationships" r:id="rId1"/>
          <a:extLst>
            <a:ext uri="{FF2B5EF4-FFF2-40B4-BE49-F238E27FC236}">
              <a16:creationId xmlns:a16="http://schemas.microsoft.com/office/drawing/2014/main" id="{00000000-0008-0000-0200-000096000000}"/>
            </a:ext>
          </a:extLst>
        </xdr:cNvPr>
        <xdr:cNvSpPr/>
      </xdr:nvSpPr>
      <xdr:spPr>
        <a:xfrm>
          <a:off x="24882475" y="71755"/>
          <a:ext cx="1177925" cy="558800"/>
        </a:xfrm>
        <a:prstGeom prst="roundRect">
          <a:avLst/>
        </a:prstGeom>
        <a:solidFill>
          <a:schemeClr val="accent1"/>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altLang="en-GB" sz="1200" b="1" u="none">
              <a:solidFill>
                <a:schemeClr val="bg1"/>
              </a:solidFill>
              <a:effectLst/>
              <a:latin typeface="+mn-lt"/>
              <a:ea typeface="+mn-ea"/>
              <a:cs typeface="+mn-cs"/>
            </a:rPr>
            <a:t>QUAY LẠI HƯỚNG DẪN</a:t>
          </a:r>
        </a:p>
      </xdr:txBody>
    </xdr:sp>
    <xdr:clientData fPrintsWithSheet="0"/>
  </xdr:twoCellAnchor>
  <xdr:twoCellAnchor>
    <xdr:from>
      <xdr:col>13</xdr:col>
      <xdr:colOff>612140</xdr:colOff>
      <xdr:row>0</xdr:row>
      <xdr:rowOff>81915</xdr:rowOff>
    </xdr:from>
    <xdr:to>
      <xdr:col>15</xdr:col>
      <xdr:colOff>135890</xdr:colOff>
      <xdr:row>1</xdr:row>
      <xdr:rowOff>456837</xdr:rowOff>
    </xdr:to>
    <xdr:sp macro="" textlink="">
      <xdr:nvSpPr>
        <xdr:cNvPr id="153" name="Rectangle 1">
          <a:hlinkClick xmlns:r="http://schemas.openxmlformats.org/officeDocument/2006/relationships" r:id="rId2"/>
          <a:extLst>
            <a:ext uri="{FF2B5EF4-FFF2-40B4-BE49-F238E27FC236}">
              <a16:creationId xmlns:a16="http://schemas.microsoft.com/office/drawing/2014/main" id="{00000000-0008-0000-0200-000099000000}"/>
            </a:ext>
          </a:extLst>
        </xdr:cNvPr>
        <xdr:cNvSpPr/>
      </xdr:nvSpPr>
      <xdr:spPr>
        <a:xfrm>
          <a:off x="22462490" y="81915"/>
          <a:ext cx="2279650" cy="558800"/>
        </a:xfrm>
        <a:prstGeom prst="roundRect">
          <a:avLst/>
        </a:prstGeom>
        <a:solidFill>
          <a:schemeClr val="accent2"/>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200" b="1">
              <a:solidFill>
                <a:schemeClr val="bg1"/>
              </a:solidFill>
              <a:effectLst/>
              <a:sym typeface="+mn-ea"/>
            </a:rPr>
            <a:t>BẤM VÀO ĐÂY ĐỂ QUAY LẠI TIÊU CHÍ TÌM KIẾM</a:t>
          </a:r>
          <a:endParaRPr lang="en-GB" sz="1200" b="1" u="none">
            <a:solidFill>
              <a:schemeClr val="bg1"/>
            </a:solidFill>
            <a:effectLst/>
            <a:latin typeface="+mn-lt"/>
            <a:ea typeface="+mn-ea"/>
            <a:cs typeface="+mn-cs"/>
          </a:endParaRPr>
        </a:p>
      </xdr:txBody>
    </xdr:sp>
    <xdr:clientData fPrintsWithSheet="0"/>
  </xdr:twoCellAnchor>
  <xdr:twoCellAnchor>
    <xdr:from>
      <xdr:col>15</xdr:col>
      <xdr:colOff>2703764</xdr:colOff>
      <xdr:row>0</xdr:row>
      <xdr:rowOff>65661</xdr:rowOff>
    </xdr:from>
    <xdr:to>
      <xdr:col>16</xdr:col>
      <xdr:colOff>1643063</xdr:colOff>
      <xdr:row>1</xdr:row>
      <xdr:rowOff>434233</xdr:rowOff>
    </xdr:to>
    <xdr:sp macro="" textlink="">
      <xdr:nvSpPr>
        <xdr:cNvPr id="152" name="Rectangle 1">
          <a:hlinkClick xmlns:r="http://schemas.openxmlformats.org/officeDocument/2006/relationships" r:id="rId3"/>
          <a:extLst>
            <a:ext uri="{FF2B5EF4-FFF2-40B4-BE49-F238E27FC236}">
              <a16:creationId xmlns:a16="http://schemas.microsoft.com/office/drawing/2014/main" id="{00000000-0008-0000-0200-000098000000}"/>
            </a:ext>
          </a:extLst>
        </xdr:cNvPr>
        <xdr:cNvSpPr/>
      </xdr:nvSpPr>
      <xdr:spPr>
        <a:xfrm>
          <a:off x="26060400" y="65405"/>
          <a:ext cx="1642745" cy="552450"/>
        </a:xfrm>
        <a:prstGeom prst="roundRect">
          <a:avLst/>
        </a:prstGeom>
        <a:solidFill>
          <a:schemeClr val="accent1"/>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altLang="en-GB" sz="1200" b="1" u="none">
              <a:solidFill>
                <a:schemeClr val="bg1"/>
              </a:solidFill>
              <a:effectLst/>
              <a:latin typeface="+mn-lt"/>
              <a:ea typeface="+mn-ea"/>
              <a:cs typeface="+mn-cs"/>
            </a:rPr>
            <a:t>HƯỚNG DẪN TIẾP CẬN TÀI CHÍNH</a:t>
          </a:r>
        </a:p>
      </xdr:txBody>
    </xdr:sp>
    <xdr:clientData fPrintsWithSheet="0"/>
  </xdr:twoCellAnchor>
  <xdr:twoCellAnchor>
    <xdr:from>
      <xdr:col>11</xdr:col>
      <xdr:colOff>2434167</xdr:colOff>
      <xdr:row>0</xdr:row>
      <xdr:rowOff>72011</xdr:rowOff>
    </xdr:from>
    <xdr:to>
      <xdr:col>13</xdr:col>
      <xdr:colOff>482599</xdr:colOff>
      <xdr:row>1</xdr:row>
      <xdr:rowOff>452437</xdr:rowOff>
    </xdr:to>
    <xdr:sp macro="" textlink="Mapping!A1">
      <xdr:nvSpPr>
        <xdr:cNvPr id="66" name="Rectangle: Rounded Corners 65">
          <a:extLst>
            <a:ext uri="{FF2B5EF4-FFF2-40B4-BE49-F238E27FC236}">
              <a16:creationId xmlns:a16="http://schemas.microsoft.com/office/drawing/2014/main" id="{00000000-0008-0000-0200-000042000000}"/>
            </a:ext>
          </a:extLst>
        </xdr:cNvPr>
        <xdr:cNvSpPr/>
      </xdr:nvSpPr>
      <xdr:spPr>
        <a:xfrm>
          <a:off x="19782155" y="71755"/>
          <a:ext cx="2550160" cy="564515"/>
        </a:xfrm>
        <a:prstGeom prst="roundRect">
          <a:avLst/>
        </a:prstGeom>
        <a:solidFill>
          <a:schemeClr val="accent4">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002">
          <a:schemeClr val="dk2"/>
        </a:fillRef>
        <a:effectRef idx="0">
          <a:schemeClr val="accent1"/>
        </a:effectRef>
        <a:fontRef idx="minor">
          <a:schemeClr val="lt1"/>
        </a:fontRef>
      </xdr:style>
      <xdr:txBody>
        <a:bodyPr vertOverflow="clip" horzOverflow="clip" rtlCol="0" anchor="ctr"/>
        <a:lstStyle/>
        <a:p>
          <a:pPr algn="ctr"/>
          <a:fld id="{6AF99529-0230-4A41-BE9B-F292A91F1AAE}" type="TxLink">
            <a:rPr lang="en-US" sz="1200" b="1" i="0" u="none" strike="noStrike">
              <a:solidFill>
                <a:schemeClr val="bg1"/>
              </a:solidFill>
              <a:latin typeface="Century Gothic"/>
              <a:cs typeface="Calibri" panose="020F0502020204030204"/>
            </a:rPr>
            <a:pPr algn="ctr"/>
            <a:t>13 Kết quả</a:t>
          </a:fld>
          <a:endParaRPr lang="en-US" sz="1200" b="1" i="0" u="none" strike="noStrike">
            <a:solidFill>
              <a:schemeClr val="bg1"/>
            </a:solidFill>
            <a:latin typeface="Century Gothic"/>
            <a:cs typeface="Calibri" panose="020F0502020204030204"/>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2324238</xdr:colOff>
      <xdr:row>2</xdr:row>
      <xdr:rowOff>21673</xdr:rowOff>
    </xdr:from>
    <xdr:to>
      <xdr:col>7</xdr:col>
      <xdr:colOff>1460408</xdr:colOff>
      <xdr:row>5</xdr:row>
      <xdr:rowOff>149087</xdr:rowOff>
    </xdr:to>
    <xdr:sp macro="" textlink="">
      <xdr:nvSpPr>
        <xdr:cNvPr id="39" name="Speech Bubble: Rectangle with Corners Rounded 38">
          <a:extLst>
            <a:ext uri="{FF2B5EF4-FFF2-40B4-BE49-F238E27FC236}">
              <a16:creationId xmlns:a16="http://schemas.microsoft.com/office/drawing/2014/main" id="{00000000-0008-0000-0300-000027000000}"/>
            </a:ext>
          </a:extLst>
        </xdr:cNvPr>
        <xdr:cNvSpPr/>
      </xdr:nvSpPr>
      <xdr:spPr>
        <a:xfrm>
          <a:off x="6242050" y="633095"/>
          <a:ext cx="6241415" cy="692150"/>
        </a:xfrm>
        <a:prstGeom prst="wedgeRoundRectCallout">
          <a:avLst>
            <a:gd name="adj1" fmla="val -17534"/>
            <a:gd name="adj2" fmla="val 65967"/>
            <a:gd name="adj3" fmla="val 16667"/>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GB" sz="1000">
              <a:solidFill>
                <a:sysClr val="windowText" lastClr="000000"/>
              </a:solidFill>
              <a:sym typeface="+mn-ea"/>
            </a:rPr>
            <a:t>Vui lòng cung cấp câu trả lời của bạn. Nếu một hoặc nhiều câu trả lời là "Không", bạn có thể tìm thông tin trong các ví dụ thực tế và ghi chú hướng dẫn bên dưới</a:t>
          </a:r>
          <a:r>
            <a:rPr lang="en-US" altLang="en-GB" sz="1000">
              <a:solidFill>
                <a:sysClr val="windowText" lastClr="000000"/>
              </a:solidFill>
              <a:sym typeface="+mn-ea"/>
            </a:rPr>
            <a:t>.</a:t>
          </a:r>
          <a:r>
            <a:rPr lang="en-GB" sz="1000">
              <a:solidFill>
                <a:sysClr val="windowText" lastClr="000000"/>
              </a:solidFill>
              <a:sym typeface="+mn-ea"/>
            </a:rPr>
            <a:t> </a:t>
          </a:r>
          <a:r>
            <a:rPr lang="en-US" sz="1000" b="1">
              <a:solidFill>
                <a:srgbClr val="FF0000"/>
              </a:solidFill>
              <a:sym typeface="+mn-ea"/>
            </a:rPr>
            <a:t>LƯU Ý: </a:t>
          </a:r>
          <a:r>
            <a:rPr lang="en-US" sz="1000">
              <a:solidFill>
                <a:srgbClr val="FF0000"/>
              </a:solidFill>
              <a:sym typeface="+mn-ea"/>
            </a:rPr>
            <a:t>Trong trường hợp bạn quyết định xây dựng tài liệu cụ thể cho yêu cầu tài trợ của mình, vui lòng tìm danh sách bên dưới, gồm các ví </a:t>
          </a:r>
          <a:endParaRPr lang="en-US" sz="1000">
            <a:solidFill>
              <a:srgbClr val="FF0000"/>
            </a:solidFill>
          </a:endParaRPr>
        </a:p>
      </xdr:txBody>
    </xdr:sp>
    <xdr:clientData/>
  </xdr:twoCellAnchor>
  <xdr:twoCellAnchor>
    <xdr:from>
      <xdr:col>4</xdr:col>
      <xdr:colOff>3304761</xdr:colOff>
      <xdr:row>0</xdr:row>
      <xdr:rowOff>69437</xdr:rowOff>
    </xdr:from>
    <xdr:to>
      <xdr:col>7</xdr:col>
      <xdr:colOff>1199045</xdr:colOff>
      <xdr:row>1</xdr:row>
      <xdr:rowOff>372718</xdr:rowOff>
    </xdr:to>
    <xdr:sp macro="" textlink="">
      <xdr:nvSpPr>
        <xdr:cNvPr id="24" name="Speech Bubble: Rectangle with Corners Rounded 23">
          <a:extLst>
            <a:ext uri="{FF2B5EF4-FFF2-40B4-BE49-F238E27FC236}">
              <a16:creationId xmlns:a16="http://schemas.microsoft.com/office/drawing/2014/main" id="{00000000-0008-0000-0300-000018000000}"/>
            </a:ext>
          </a:extLst>
        </xdr:cNvPr>
        <xdr:cNvSpPr/>
      </xdr:nvSpPr>
      <xdr:spPr>
        <a:xfrm>
          <a:off x="7222490" y="69215"/>
          <a:ext cx="4999990" cy="487045"/>
        </a:xfrm>
        <a:prstGeom prst="wedgeRoundRectCallout">
          <a:avLst>
            <a:gd name="adj1" fmla="val -24041"/>
            <a:gd name="adj2" fmla="val -33029"/>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a:solidFill>
                <a:sysClr val="windowText" lastClr="000000"/>
              </a:solidFill>
              <a:sym typeface="+mn-ea"/>
            </a:rPr>
            <a:t>Mục đích của bước này là cung cấp hướng dẫn thực tế tổng thể cho các đơn vị quản lý khu công nghiệp và các công ty thuê về cách tiếp cận tài chính thành công.</a:t>
          </a:r>
          <a:endParaRPr lang="en-US" sz="1050">
            <a:solidFill>
              <a:sysClr val="windowText" lastClr="000000"/>
            </a:solidFill>
          </a:endParaRPr>
        </a:p>
      </xdr:txBody>
    </xdr:sp>
    <xdr:clientData/>
  </xdr:twoCellAnchor>
  <xdr:twoCellAnchor>
    <xdr:from>
      <xdr:col>2</xdr:col>
      <xdr:colOff>27885</xdr:colOff>
      <xdr:row>2</xdr:row>
      <xdr:rowOff>28023</xdr:rowOff>
    </xdr:from>
    <xdr:to>
      <xdr:col>4</xdr:col>
      <xdr:colOff>2211457</xdr:colOff>
      <xdr:row>5</xdr:row>
      <xdr:rowOff>170760</xdr:rowOff>
    </xdr:to>
    <xdr:sp macro="" textlink="">
      <xdr:nvSpPr>
        <xdr:cNvPr id="25" name="Speech Bubble: Rectangle with Corners Rounded 24">
          <a:extLst>
            <a:ext uri="{FF2B5EF4-FFF2-40B4-BE49-F238E27FC236}">
              <a16:creationId xmlns:a16="http://schemas.microsoft.com/office/drawing/2014/main" id="{00000000-0008-0000-0300-000019000000}"/>
            </a:ext>
          </a:extLst>
        </xdr:cNvPr>
        <xdr:cNvSpPr/>
      </xdr:nvSpPr>
      <xdr:spPr>
        <a:xfrm>
          <a:off x="116205" y="639445"/>
          <a:ext cx="6012815" cy="707390"/>
        </a:xfrm>
        <a:prstGeom prst="wedgeRoundRectCallout">
          <a:avLst>
            <a:gd name="adj1" fmla="val -32520"/>
            <a:gd name="adj2" fmla="val 66446"/>
            <a:gd name="adj3" fmla="val 16667"/>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GB" sz="1000">
              <a:solidFill>
                <a:sysClr val="windowText" lastClr="000000"/>
              </a:solidFill>
              <a:sym typeface="+mn-ea"/>
            </a:rPr>
            <a:t>Các tiêu chí dưới đây được đánh dấu màu đỏ là tiêu chí đủ điều kiện phổ biến nhất mà các tổ chức tài chính yêu cầu</a:t>
          </a:r>
          <a:endParaRPr lang="en-GB" sz="1000" b="1" baseline="0">
            <a:solidFill>
              <a:srgbClr val="FF0000"/>
            </a:solidFill>
          </a:endParaRPr>
        </a:p>
        <a:p>
          <a:pPr algn="ctr"/>
          <a:r>
            <a:rPr lang="en-GB" sz="1000" b="1">
              <a:solidFill>
                <a:srgbClr val="FF0000"/>
              </a:solidFill>
              <a:sym typeface="+mn-ea"/>
            </a:rPr>
            <a:t>LƯU Ý: </a:t>
          </a:r>
          <a:r>
            <a:rPr lang="en-GB" sz="1000">
              <a:solidFill>
                <a:srgbClr val="FF0000"/>
              </a:solidFill>
              <a:sym typeface="+mn-ea"/>
            </a:rPr>
            <a:t>Vui lòng xem xét cẩn thận mức độ bạn c</a:t>
          </a:r>
          <a:r>
            <a:rPr lang="en-US" altLang="en-GB" sz="1000">
              <a:solidFill>
                <a:srgbClr val="FF0000"/>
              </a:solidFill>
              <a:sym typeface="+mn-ea"/>
            </a:rPr>
            <a:t>ó thể </a:t>
          </a:r>
          <a:r>
            <a:rPr lang="en-GB" sz="1000">
              <a:solidFill>
                <a:srgbClr val="FF0000"/>
              </a:solidFill>
              <a:sym typeface="+mn-ea"/>
            </a:rPr>
            <a:t>đáp ứng các điều kiện </a:t>
          </a:r>
          <a:r>
            <a:rPr lang="en-US" altLang="en-GB" sz="1000">
              <a:solidFill>
                <a:srgbClr val="FF0000"/>
              </a:solidFill>
              <a:sym typeface="+mn-ea"/>
            </a:rPr>
            <a:t>yêu cầu </a:t>
          </a:r>
          <a:r>
            <a:rPr lang="en-GB" sz="1000">
              <a:solidFill>
                <a:srgbClr val="FF0000"/>
              </a:solidFill>
              <a:sym typeface="+mn-ea"/>
            </a:rPr>
            <a:t>của tổ chức tài chính đã chọn, trước khi tốn quá nhiều công sức để </a:t>
          </a:r>
          <a:r>
            <a:rPr lang="en-US" altLang="en-GB" sz="1000">
              <a:solidFill>
                <a:srgbClr val="FF0000"/>
              </a:solidFill>
              <a:sym typeface="+mn-ea"/>
            </a:rPr>
            <a:t>chuẩn bị và gửi các thủ tục và tài liệu yêu cầu nguồn tài chính</a:t>
          </a:r>
          <a:endParaRPr lang="en-GB" sz="1000" b="0" baseline="0">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7</xdr:col>
          <xdr:colOff>201930</xdr:colOff>
          <xdr:row>9</xdr:row>
          <xdr:rowOff>190500</xdr:rowOff>
        </xdr:from>
        <xdr:to>
          <xdr:col>7</xdr:col>
          <xdr:colOff>1116330</xdr:colOff>
          <xdr:row>13</xdr:row>
          <xdr:rowOff>0</xdr:rowOff>
        </xdr:to>
        <xdr:sp macro="" textlink="">
          <xdr:nvSpPr>
            <xdr:cNvPr id="18494" name="Object 62" hidden="1">
              <a:extLst>
                <a:ext uri="{63B3BB69-23CF-44E3-9099-C40C66FF867C}">
                  <a14:compatExt spid="_x0000_s18494"/>
                </a:ext>
                <a:ext uri="{FF2B5EF4-FFF2-40B4-BE49-F238E27FC236}">
                  <a16:creationId xmlns:a16="http://schemas.microsoft.com/office/drawing/2014/main" id="{00000000-0008-0000-0300-00003E4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201930</xdr:colOff>
          <xdr:row>15</xdr:row>
          <xdr:rowOff>201930</xdr:rowOff>
        </xdr:from>
        <xdr:to>
          <xdr:col>7</xdr:col>
          <xdr:colOff>1116330</xdr:colOff>
          <xdr:row>18</xdr:row>
          <xdr:rowOff>76200</xdr:rowOff>
        </xdr:to>
        <xdr:sp macro="" textlink="">
          <xdr:nvSpPr>
            <xdr:cNvPr id="18495" name="Object 63" hidden="1">
              <a:extLst>
                <a:ext uri="{63B3BB69-23CF-44E3-9099-C40C66FF867C}">
                  <a14:compatExt spid="_x0000_s18495"/>
                </a:ext>
                <a:ext uri="{FF2B5EF4-FFF2-40B4-BE49-F238E27FC236}">
                  <a16:creationId xmlns:a16="http://schemas.microsoft.com/office/drawing/2014/main" id="{00000000-0008-0000-0300-00003F4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392430</xdr:colOff>
          <xdr:row>20</xdr:row>
          <xdr:rowOff>220980</xdr:rowOff>
        </xdr:from>
        <xdr:to>
          <xdr:col>7</xdr:col>
          <xdr:colOff>781050</xdr:colOff>
          <xdr:row>22</xdr:row>
          <xdr:rowOff>106680</xdr:rowOff>
        </xdr:to>
        <xdr:sp macro="" textlink="">
          <xdr:nvSpPr>
            <xdr:cNvPr id="18496" name="Object 64" hidden="1">
              <a:extLst>
                <a:ext uri="{63B3BB69-23CF-44E3-9099-C40C66FF867C}">
                  <a14:compatExt spid="_x0000_s18496"/>
                </a:ext>
                <a:ext uri="{FF2B5EF4-FFF2-40B4-BE49-F238E27FC236}">
                  <a16:creationId xmlns:a16="http://schemas.microsoft.com/office/drawing/2014/main" id="{00000000-0008-0000-0300-0000404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392430</xdr:colOff>
          <xdr:row>28</xdr:row>
          <xdr:rowOff>38100</xdr:rowOff>
        </xdr:from>
        <xdr:to>
          <xdr:col>7</xdr:col>
          <xdr:colOff>1306830</xdr:colOff>
          <xdr:row>31</xdr:row>
          <xdr:rowOff>106680</xdr:rowOff>
        </xdr:to>
        <xdr:sp macro="" textlink="">
          <xdr:nvSpPr>
            <xdr:cNvPr id="18497" name="Object 65" hidden="1">
              <a:extLst>
                <a:ext uri="{63B3BB69-23CF-44E3-9099-C40C66FF867C}">
                  <a14:compatExt spid="_x0000_s18497"/>
                </a:ext>
                <a:ext uri="{FF2B5EF4-FFF2-40B4-BE49-F238E27FC236}">
                  <a16:creationId xmlns:a16="http://schemas.microsoft.com/office/drawing/2014/main" id="{00000000-0008-0000-0300-0000414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392430</xdr:colOff>
          <xdr:row>38</xdr:row>
          <xdr:rowOff>240030</xdr:rowOff>
        </xdr:from>
        <xdr:to>
          <xdr:col>9</xdr:col>
          <xdr:colOff>342900</xdr:colOff>
          <xdr:row>39</xdr:row>
          <xdr:rowOff>373380</xdr:rowOff>
        </xdr:to>
        <xdr:sp macro="" textlink="">
          <xdr:nvSpPr>
            <xdr:cNvPr id="18498" name="Object 66" hidden="1">
              <a:extLst>
                <a:ext uri="{63B3BB69-23CF-44E3-9099-C40C66FF867C}">
                  <a14:compatExt spid="_x0000_s18498"/>
                </a:ext>
                <a:ext uri="{FF2B5EF4-FFF2-40B4-BE49-F238E27FC236}">
                  <a16:creationId xmlns:a16="http://schemas.microsoft.com/office/drawing/2014/main" id="{00000000-0008-0000-0300-0000424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392430</xdr:colOff>
          <xdr:row>38</xdr:row>
          <xdr:rowOff>240030</xdr:rowOff>
        </xdr:from>
        <xdr:to>
          <xdr:col>7</xdr:col>
          <xdr:colOff>1306830</xdr:colOff>
          <xdr:row>40</xdr:row>
          <xdr:rowOff>316230</xdr:rowOff>
        </xdr:to>
        <xdr:sp macro="" textlink="">
          <xdr:nvSpPr>
            <xdr:cNvPr id="18499" name="Object 67" hidden="1">
              <a:extLst>
                <a:ext uri="{63B3BB69-23CF-44E3-9099-C40C66FF867C}">
                  <a14:compatExt spid="_x0000_s18499"/>
                </a:ext>
                <a:ext uri="{FF2B5EF4-FFF2-40B4-BE49-F238E27FC236}">
                  <a16:creationId xmlns:a16="http://schemas.microsoft.com/office/drawing/2014/main" id="{00000000-0008-0000-0300-0000434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392430</xdr:colOff>
          <xdr:row>45</xdr:row>
          <xdr:rowOff>247650</xdr:rowOff>
        </xdr:from>
        <xdr:to>
          <xdr:col>6</xdr:col>
          <xdr:colOff>1306830</xdr:colOff>
          <xdr:row>46</xdr:row>
          <xdr:rowOff>487680</xdr:rowOff>
        </xdr:to>
        <xdr:sp macro="" textlink="">
          <xdr:nvSpPr>
            <xdr:cNvPr id="18500" name="Object 68" hidden="1">
              <a:extLst>
                <a:ext uri="{63B3BB69-23CF-44E3-9099-C40C66FF867C}">
                  <a14:compatExt spid="_x0000_s18500"/>
                </a:ext>
                <a:ext uri="{FF2B5EF4-FFF2-40B4-BE49-F238E27FC236}">
                  <a16:creationId xmlns:a16="http://schemas.microsoft.com/office/drawing/2014/main" id="{00000000-0008-0000-0300-0000444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392430</xdr:colOff>
          <xdr:row>48</xdr:row>
          <xdr:rowOff>259080</xdr:rowOff>
        </xdr:from>
        <xdr:to>
          <xdr:col>6</xdr:col>
          <xdr:colOff>1306830</xdr:colOff>
          <xdr:row>52</xdr:row>
          <xdr:rowOff>68580</xdr:rowOff>
        </xdr:to>
        <xdr:sp macro="" textlink="">
          <xdr:nvSpPr>
            <xdr:cNvPr id="18501" name="Object 69" hidden="1">
              <a:extLst>
                <a:ext uri="{63B3BB69-23CF-44E3-9099-C40C66FF867C}">
                  <a14:compatExt spid="_x0000_s18501"/>
                </a:ext>
                <a:ext uri="{FF2B5EF4-FFF2-40B4-BE49-F238E27FC236}">
                  <a16:creationId xmlns:a16="http://schemas.microsoft.com/office/drawing/2014/main" id="{00000000-0008-0000-0300-0000454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xdr:from>
      <xdr:col>4</xdr:col>
      <xdr:colOff>1828800</xdr:colOff>
      <xdr:row>0</xdr:row>
      <xdr:rowOff>38100</xdr:rowOff>
    </xdr:from>
    <xdr:to>
      <xdr:col>4</xdr:col>
      <xdr:colOff>3288887</xdr:colOff>
      <xdr:row>1</xdr:row>
      <xdr:rowOff>394253</xdr:rowOff>
    </xdr:to>
    <xdr:sp macro="" textlink="">
      <xdr:nvSpPr>
        <xdr:cNvPr id="14" name="Rectangle 1">
          <a:hlinkClick xmlns:r="http://schemas.openxmlformats.org/officeDocument/2006/relationships" r:id="rId1"/>
          <a:extLst>
            <a:ext uri="{FF2B5EF4-FFF2-40B4-BE49-F238E27FC236}">
              <a16:creationId xmlns:a16="http://schemas.microsoft.com/office/drawing/2014/main" id="{00000000-0008-0000-0300-00000E000000}"/>
            </a:ext>
          </a:extLst>
        </xdr:cNvPr>
        <xdr:cNvSpPr/>
      </xdr:nvSpPr>
      <xdr:spPr>
        <a:xfrm>
          <a:off x="5746750" y="38100"/>
          <a:ext cx="1459865" cy="539750"/>
        </a:xfrm>
        <a:prstGeom prst="roundRect">
          <a:avLst/>
        </a:prstGeom>
        <a:solidFill>
          <a:schemeClr val="accent1"/>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vi-VN" sz="1200"/>
            <a:t>ĐẾN HƯỚNG DẪN</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19</xdr:col>
      <xdr:colOff>150092</xdr:colOff>
      <xdr:row>0</xdr:row>
      <xdr:rowOff>86000</xdr:rowOff>
    </xdr:from>
    <xdr:to>
      <xdr:col>21</xdr:col>
      <xdr:colOff>416379</xdr:colOff>
      <xdr:row>1</xdr:row>
      <xdr:rowOff>442153</xdr:rowOff>
    </xdr:to>
    <xdr:sp macro="" textlink="">
      <xdr:nvSpPr>
        <xdr:cNvPr id="12" name="Rectangle 1">
          <a:hlinkClick xmlns:r="http://schemas.openxmlformats.org/officeDocument/2006/relationships" r:id="rId1"/>
          <a:extLst>
            <a:ext uri="{FF2B5EF4-FFF2-40B4-BE49-F238E27FC236}">
              <a16:creationId xmlns:a16="http://schemas.microsoft.com/office/drawing/2014/main" id="{00000000-0008-0000-0400-00000C000000}"/>
            </a:ext>
          </a:extLst>
        </xdr:cNvPr>
        <xdr:cNvSpPr/>
      </xdr:nvSpPr>
      <xdr:spPr>
        <a:xfrm>
          <a:off x="10220960" y="85725"/>
          <a:ext cx="1396365" cy="540385"/>
        </a:xfrm>
        <a:prstGeom prst="roundRect">
          <a:avLst/>
        </a:prstGeom>
        <a:solidFill>
          <a:schemeClr val="accent1"/>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vi-VN" sz="1200"/>
            <a:t>ĐẾN HƯỚNG DẪN</a:t>
          </a:r>
        </a:p>
      </xdr:txBody>
    </xdr:sp>
    <xdr:clientData fPrintsWithSheet="0"/>
  </xdr:twoCellAnchor>
  <xdr:twoCellAnchor>
    <xdr:from>
      <xdr:col>15</xdr:col>
      <xdr:colOff>464831</xdr:colOff>
      <xdr:row>0</xdr:row>
      <xdr:rowOff>173935</xdr:rowOff>
    </xdr:from>
    <xdr:to>
      <xdr:col>18</xdr:col>
      <xdr:colOff>550166</xdr:colOff>
      <xdr:row>1</xdr:row>
      <xdr:rowOff>388259</xdr:rowOff>
    </xdr:to>
    <xdr:sp macro="" textlink="">
      <xdr:nvSpPr>
        <xdr:cNvPr id="13" name="Rectangle 12">
          <a:extLst>
            <a:ext uri="{FF2B5EF4-FFF2-40B4-BE49-F238E27FC236}">
              <a16:creationId xmlns:a16="http://schemas.microsoft.com/office/drawing/2014/main" id="{00000000-0008-0000-0400-00000D000000}"/>
            </a:ext>
          </a:extLst>
        </xdr:cNvPr>
        <xdr:cNvSpPr/>
      </xdr:nvSpPr>
      <xdr:spPr>
        <a:xfrm>
          <a:off x="8275320" y="173355"/>
          <a:ext cx="1780540" cy="398780"/>
        </a:xfrm>
        <a:prstGeom prst="rect">
          <a:avLst/>
        </a:prstGeom>
        <a:solidFill>
          <a:srgbClr val="FFF6DE"/>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algn="ctr"/>
          <a:r>
            <a:rPr lang="en-GB">
              <a:solidFill>
                <a:sysClr val="windowText" lastClr="000000"/>
              </a:solidFill>
              <a:effectLst/>
              <a:sym typeface="+mn-ea"/>
            </a:rPr>
            <a:t>Vui lòng cung cấp thông tin </a:t>
          </a:r>
          <a:r>
            <a:rPr lang="en-US" altLang="en-GB">
              <a:solidFill>
                <a:sysClr val="windowText" lastClr="000000"/>
              </a:solidFill>
              <a:effectLst/>
              <a:sym typeface="+mn-ea"/>
            </a:rPr>
            <a:t>v</a:t>
          </a:r>
          <a:r>
            <a:rPr lang="en-GB">
              <a:solidFill>
                <a:sysClr val="windowText" lastClr="000000"/>
              </a:solidFill>
              <a:effectLst/>
              <a:sym typeface="+mn-ea"/>
            </a:rPr>
            <a:t>ào các ô màu vàng</a:t>
          </a:r>
          <a:endParaRPr lang="en-GB" sz="1100" b="0" u="none">
            <a:solidFill>
              <a:sysClr val="windowText" lastClr="000000"/>
            </a:solidFill>
            <a:effectLst/>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Govera, Hemish" refreshedDate="44885.938982870401" createdVersion="6" refreshedVersion="6" minRefreshableVersion="3" recordCount="401">
  <cacheSource type="worksheet">
    <worksheetSource ref="C2:D403" sheet="Mapping"/>
  </cacheSource>
  <cacheFields count="2">
    <cacheField name=" Name  Of Financing Organisation" numFmtId="0">
      <sharedItems count="80">
        <s v="Belgian Investment Company for Developing countries (BIO) "/>
        <s v="Năng lượng sạch"/>
        <s v="Finnfund"/>
        <s v="Swedfund"/>
        <s v="Bộ KẾ hoạch Đầu tư"/>
        <s v="Bộ Tài nguyên và Môi trường (MoNRE)"/>
        <s v="Bộ Khoa học Công nghệ"/>
        <s v="Ngân hàng Phát triển Việt Nam (VDB)"/>
        <s v="Vietnam Energy Efficiency for Industrial Enterprises Project - VEEIE"/>
        <s v="Vietnam Scaling up Energy Efficiency for Industrial Enterprises  Project - VSUEE"/>
        <s v="KfW IPEX-Bank"/>
        <s v="Proparco"/>
        <s v="REPIC (Renewable Energy, Energy and Resource Efficiency Promotion in International Cooperation)"/>
        <s v="Ngân hàng Phát triển Châu Á"/>
        <s v="Quỹ Kinh tế Sinh học Tuần hoàn Châu Âu (ECBF)"/>
        <s v="European Investment Bank (EIB)"/>
        <s v="Ngân hàng TMCP Công Thương Việt Nam (Vietinbank)  "/>
        <s v="Ngân hàng Thương mại cổ phần Kỹ thương Việt Nam (Techcombank)"/>
        <s v="Mạng lưới Tư vấn Tài chính Tư nhân (PFAN)"/>
        <s v="Quỹ Môi trường Toàn cầu Nhật Bản (JFGE)"/>
        <s v="Chương trình PACT của Vương quốc Anh (Hợp tác vì  mục tiêu Tăng tốc Chuyển đổi Tình hình Khí hậu) được tài trợ bởi Tổ chức Tài chính Khí hậu Quốc tế của Vương quốc Anh."/>
        <s v="The Danish Green Investment Fund "/>
        <s v="Vietcombank"/>
        <s v="Eximbank"/>
        <s v="ACB"/>
        <s v="Ngân hàng Đàu tư Phát triển (BIDV)"/>
        <s v="Ngân hàng TMCP Sài Gòn (Sacombank)"/>
        <s v="HDBank"/>
        <s v="Green Climate Fund and World Bank"/>
        <s v="KfW IPEX-Bank Asia"/>
        <s v="Quỹ đầu tư khí hậu (CIF)"/>
        <s v="Quỹ Phát triển Bắc Âu (NDF)"/>
        <s v="Lotus Hub Company Limited"/>
        <s v="Bộ Ngoại giao Đan Mạch_x000a_Cơ quan Năng lượng Đan Mạch_x000a_Bộ Công Thương (MOIT)"/>
        <s v="Logitech"/>
        <s v="World Bank and other partners such as GIZ, EIB, etc"/>
        <s v="Bộ Ngoại giao và Thương mại của Chính phủ Úc (DFAT)"/>
        <s v="Ngân hàng Đầu tư Hạ tầng Châu Á (AIIB)"/>
        <s v="Mạng lưới Nghiên cứu Thay đổi Toàn cầu Khu vực Châu Á - Thái Bình Dương (APN)"/>
        <s v="Google"/>
        <s v="Khởi nghiệp chuyển đổi năng lượng"/>
        <s v="MassChallenge"/>
        <s v="Sáng kiến Khí hậu Quốc tế (IKI)"/>
        <s v="Dự án Giảm thiểu sự nóng lên của Trái đất"/>
        <s v="Cơ quan Phát triển Quốc tế Hoa Kỳ (USAID)"/>
        <s v="CETPartnership và Ủy ban Châu Âu"/>
        <s v="Bộ Hợp tác và Phát triển Kinh tế Liên bang Đức (BMZ)"/>
        <s v="The Minor Foundation for Major Challenges (MFMC)"/>
        <s v="The Modern Energy Cooking Services (MECS) "/>
        <s v="Quỹ Yves Rocher"/>
        <s v="Quỹ nghiên cứu nước"/>
        <s v="Bộ Môi trường và Bộ Ngoại giao Nhật Bản"/>
        <s v="Enterprise Singapore (ESG)"/>
        <s v="The H&amp;M Foundation"/>
        <s v="Đức, Hà Lan, Hoa Kỳ và Liên Hợp Quốc-Quỹ Phân tích Rủi ro tổng hợp (CRAF'd)"/>
        <s v="Quan hệ đối tác bền vững toàn cầu (GRP), Quỹ  ứng phó với biến đổi khí hậu (CJRF) và Trung tâm quốc tế về biến đổi khí hậu và phát triển (ICCCAD)"/>
        <s v="Fondation Suez"/>
        <s v="Công ước khung của LHQ về biến đổi khí hậu (UNFCCC) - Quỹ Khí hậu xanh"/>
        <s v="Qũy Khí Hậu Xanh - Ngân hàng Phát triển Việt Nam Vietnam (VDB)"/>
        <s v="Qũy Đầu tư Affinity - Ngân hàng Phát triển Nhà ở (HDB)"/>
        <s v="Ngân hàng thế giới"/>
        <s v="Các Chương Trình Phát Triển của Liên Hợp Quốc (UNDP)"/>
        <s v="Ngân hàng Chính sách Xã hội (VBSP)"/>
        <s v="Công Ty Tài Chính TNHH MTV Lotte Việt Nam"/>
        <s v="Công ty Tài chính TNHH MTV Mirae Asset (Việt Nam)"/>
        <s v="FE credit"/>
        <s v="Excelsior Capital Việt Nam"/>
        <s v="Ngân hàng Nông nghiệp Trung Quốc tại Hà Nội"/>
        <s v="Ngân hàng Đại chúng TNHH Kasikornbank, Chi nhánh TPHCM"/>
        <s v="Quỹ trợ vốn cho người lao động nghèo tự tạo việc làm (CEP)"/>
        <s v="Tổ chức tài chính vi mô trách nhiệm hữu hạn M7"/>
        <s v="Quỹ Phát triển Khoa học và Công nghệ Quốc gia (NAFOSTED)"/>
        <s v="Tập đoàn Tài chính Quốc tế (IFC)"/>
        <s v="Dragon Capital"/>
        <s v="IDG Ventures Vietnam (IDGVV)"/>
        <s v="Ngân hàng Thế giới - Qũy Khí hậu Xanh - Ngân hàng Nhà nước Việt Nam"/>
        <s v="Mekong Capital "/>
        <s v="Cordaid Investment Management"/>
        <s v="Cơ quan Hợp tác Quốc tế Nhật Bản - JICA Vietinbank"/>
        <s v="DANIDA_x000a_IFC_x000a_KFW_x000a_"/>
      </sharedItems>
    </cacheField>
    <cacheField name="EIP Initiatives Search" numFmtId="0">
      <sharedItems count="15">
        <s v="Sức khỏe, an toàn và vệ sinh lao động"/>
        <s v="Quản lý đất đai bền vững, (nông nghiệp bền vững, lâm nghiệp, công viên cây xanh, quản lý lưu vực nước)"/>
        <s v="Năng lượng tái tạo (năng lượng mặt trời, gió, hydro sinh khối hydro)"/>
        <s v="Hiệu quả năng lượng (thay đổi quy trình, đồng phát, lưới điện thông minh, sưởi ấm/làm mát)"/>
        <s v="Phát triển cộng đồng"/>
        <s v="Giao thông vận tải (đường sắt đô thị/tàu điện ngầm, điện, hybrid, đường bộ)"/>
        <s v="Công trình xanh, hạ tầng công viên"/>
        <s v="Thích ứng với biến đổi khí hậu (kênh kiểm soát lũ, đê, làm mát tự nhiên)"/>
        <s v="Quản lý chất thải (tái sử dụng/tái chế, quản lý chất thải)"/>
        <s v="Mạng lưới tái sử dụng nước (hiệu quả sử dụng nước, xử lý nước thải) ở cấp độ công viên"/>
        <s v="Sản phẩm và vật liệu xanh"/>
        <s v="Nhiều sáng kiến ​​(không theo ngành cụ thể)"/>
        <s v="Bảo vệ môi trường (giám sát (cấp công viên) kiểm soát, phòng ngừa và xử lý ô nhiễm)"/>
        <s v="Thu hồi và lưu trữ carbon"/>
        <s v="Bảo trì tài sản và tiện ích"/>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01">
  <r>
    <x v="0"/>
    <x v="0"/>
  </r>
  <r>
    <x v="0"/>
    <x v="1"/>
  </r>
  <r>
    <x v="0"/>
    <x v="2"/>
  </r>
  <r>
    <x v="0"/>
    <x v="3"/>
  </r>
  <r>
    <x v="0"/>
    <x v="4"/>
  </r>
  <r>
    <x v="0"/>
    <x v="5"/>
  </r>
  <r>
    <x v="0"/>
    <x v="6"/>
  </r>
  <r>
    <x v="1"/>
    <x v="2"/>
  </r>
  <r>
    <x v="1"/>
    <x v="7"/>
  </r>
  <r>
    <x v="1"/>
    <x v="6"/>
  </r>
  <r>
    <x v="1"/>
    <x v="8"/>
  </r>
  <r>
    <x v="1"/>
    <x v="9"/>
  </r>
  <r>
    <x v="2"/>
    <x v="7"/>
  </r>
  <r>
    <x v="2"/>
    <x v="3"/>
  </r>
  <r>
    <x v="2"/>
    <x v="2"/>
  </r>
  <r>
    <x v="2"/>
    <x v="10"/>
  </r>
  <r>
    <x v="2"/>
    <x v="11"/>
  </r>
  <r>
    <x v="3"/>
    <x v="2"/>
  </r>
  <r>
    <x v="3"/>
    <x v="8"/>
  </r>
  <r>
    <x v="3"/>
    <x v="12"/>
  </r>
  <r>
    <x v="4"/>
    <x v="10"/>
  </r>
  <r>
    <x v="4"/>
    <x v="11"/>
  </r>
  <r>
    <x v="5"/>
    <x v="12"/>
  </r>
  <r>
    <x v="5"/>
    <x v="8"/>
  </r>
  <r>
    <x v="5"/>
    <x v="4"/>
  </r>
  <r>
    <x v="6"/>
    <x v="4"/>
  </r>
  <r>
    <x v="6"/>
    <x v="3"/>
  </r>
  <r>
    <x v="6"/>
    <x v="2"/>
  </r>
  <r>
    <x v="6"/>
    <x v="0"/>
  </r>
  <r>
    <x v="6"/>
    <x v="11"/>
  </r>
  <r>
    <x v="6"/>
    <x v="8"/>
  </r>
  <r>
    <x v="6"/>
    <x v="9"/>
  </r>
  <r>
    <x v="7"/>
    <x v="3"/>
  </r>
  <r>
    <x v="7"/>
    <x v="2"/>
  </r>
  <r>
    <x v="7"/>
    <x v="8"/>
  </r>
  <r>
    <x v="7"/>
    <x v="9"/>
  </r>
  <r>
    <x v="7"/>
    <x v="6"/>
  </r>
  <r>
    <x v="8"/>
    <x v="3"/>
  </r>
  <r>
    <x v="8"/>
    <x v="2"/>
  </r>
  <r>
    <x v="9"/>
    <x v="7"/>
  </r>
  <r>
    <x v="9"/>
    <x v="3"/>
  </r>
  <r>
    <x v="9"/>
    <x v="2"/>
  </r>
  <r>
    <x v="10"/>
    <x v="7"/>
  </r>
  <r>
    <x v="10"/>
    <x v="4"/>
  </r>
  <r>
    <x v="10"/>
    <x v="12"/>
  </r>
  <r>
    <x v="10"/>
    <x v="8"/>
  </r>
  <r>
    <x v="10"/>
    <x v="6"/>
  </r>
  <r>
    <x v="10"/>
    <x v="2"/>
  </r>
  <r>
    <x v="10"/>
    <x v="9"/>
  </r>
  <r>
    <x v="11"/>
    <x v="10"/>
  </r>
  <r>
    <x v="11"/>
    <x v="0"/>
  </r>
  <r>
    <x v="11"/>
    <x v="4"/>
  </r>
  <r>
    <x v="11"/>
    <x v="2"/>
  </r>
  <r>
    <x v="11"/>
    <x v="11"/>
  </r>
  <r>
    <x v="12"/>
    <x v="3"/>
  </r>
  <r>
    <x v="12"/>
    <x v="2"/>
  </r>
  <r>
    <x v="12"/>
    <x v="8"/>
  </r>
  <r>
    <x v="12"/>
    <x v="6"/>
  </r>
  <r>
    <x v="12"/>
    <x v="9"/>
  </r>
  <r>
    <x v="5"/>
    <x v="7"/>
  </r>
  <r>
    <x v="5"/>
    <x v="13"/>
  </r>
  <r>
    <x v="5"/>
    <x v="11"/>
  </r>
  <r>
    <x v="13"/>
    <x v="13"/>
  </r>
  <r>
    <x v="13"/>
    <x v="2"/>
  </r>
  <r>
    <x v="13"/>
    <x v="3"/>
  </r>
  <r>
    <x v="14"/>
    <x v="10"/>
  </r>
  <r>
    <x v="14"/>
    <x v="11"/>
  </r>
  <r>
    <x v="15"/>
    <x v="6"/>
  </r>
  <r>
    <x v="15"/>
    <x v="11"/>
  </r>
  <r>
    <x v="16"/>
    <x v="14"/>
  </r>
  <r>
    <x v="16"/>
    <x v="0"/>
  </r>
  <r>
    <x v="16"/>
    <x v="3"/>
  </r>
  <r>
    <x v="16"/>
    <x v="10"/>
  </r>
  <r>
    <x v="16"/>
    <x v="11"/>
  </r>
  <r>
    <x v="17"/>
    <x v="14"/>
  </r>
  <r>
    <x v="17"/>
    <x v="0"/>
  </r>
  <r>
    <x v="17"/>
    <x v="3"/>
  </r>
  <r>
    <x v="17"/>
    <x v="10"/>
  </r>
  <r>
    <x v="17"/>
    <x v="11"/>
  </r>
  <r>
    <x v="13"/>
    <x v="0"/>
  </r>
  <r>
    <x v="13"/>
    <x v="11"/>
  </r>
  <r>
    <x v="18"/>
    <x v="0"/>
  </r>
  <r>
    <x v="18"/>
    <x v="3"/>
  </r>
  <r>
    <x v="18"/>
    <x v="12"/>
  </r>
  <r>
    <x v="18"/>
    <x v="2"/>
  </r>
  <r>
    <x v="19"/>
    <x v="7"/>
  </r>
  <r>
    <x v="19"/>
    <x v="12"/>
  </r>
  <r>
    <x v="20"/>
    <x v="7"/>
  </r>
  <r>
    <x v="20"/>
    <x v="12"/>
  </r>
  <r>
    <x v="21"/>
    <x v="7"/>
  </r>
  <r>
    <x v="21"/>
    <x v="14"/>
  </r>
  <r>
    <x v="21"/>
    <x v="3"/>
  </r>
  <r>
    <x v="21"/>
    <x v="6"/>
  </r>
  <r>
    <x v="21"/>
    <x v="2"/>
  </r>
  <r>
    <x v="21"/>
    <x v="8"/>
  </r>
  <r>
    <x v="21"/>
    <x v="5"/>
  </r>
  <r>
    <x v="22"/>
    <x v="11"/>
  </r>
  <r>
    <x v="23"/>
    <x v="11"/>
  </r>
  <r>
    <x v="24"/>
    <x v="11"/>
  </r>
  <r>
    <x v="25"/>
    <x v="11"/>
  </r>
  <r>
    <x v="26"/>
    <x v="11"/>
  </r>
  <r>
    <x v="27"/>
    <x v="11"/>
  </r>
  <r>
    <x v="7"/>
    <x v="10"/>
  </r>
  <r>
    <x v="28"/>
    <x v="7"/>
  </r>
  <r>
    <x v="28"/>
    <x v="3"/>
  </r>
  <r>
    <x v="28"/>
    <x v="2"/>
  </r>
  <r>
    <x v="29"/>
    <x v="7"/>
  </r>
  <r>
    <x v="29"/>
    <x v="3"/>
  </r>
  <r>
    <x v="29"/>
    <x v="2"/>
  </r>
  <r>
    <x v="29"/>
    <x v="12"/>
  </r>
  <r>
    <x v="30"/>
    <x v="13"/>
  </r>
  <r>
    <x v="30"/>
    <x v="3"/>
  </r>
  <r>
    <x v="30"/>
    <x v="2"/>
  </r>
  <r>
    <x v="30"/>
    <x v="5"/>
  </r>
  <r>
    <x v="31"/>
    <x v="7"/>
  </r>
  <r>
    <x v="31"/>
    <x v="4"/>
  </r>
  <r>
    <x v="13"/>
    <x v="14"/>
  </r>
  <r>
    <x v="13"/>
    <x v="10"/>
  </r>
  <r>
    <x v="32"/>
    <x v="4"/>
  </r>
  <r>
    <x v="32"/>
    <x v="10"/>
  </r>
  <r>
    <x v="33"/>
    <x v="7"/>
  </r>
  <r>
    <x v="33"/>
    <x v="14"/>
  </r>
  <r>
    <x v="33"/>
    <x v="3"/>
  </r>
  <r>
    <x v="33"/>
    <x v="6"/>
  </r>
  <r>
    <x v="33"/>
    <x v="10"/>
  </r>
  <r>
    <x v="33"/>
    <x v="2"/>
  </r>
  <r>
    <x v="33"/>
    <x v="5"/>
  </r>
  <r>
    <x v="33"/>
    <x v="8"/>
  </r>
  <r>
    <x v="33"/>
    <x v="9"/>
  </r>
  <r>
    <x v="34"/>
    <x v="13"/>
  </r>
  <r>
    <x v="34"/>
    <x v="3"/>
  </r>
  <r>
    <x v="34"/>
    <x v="2"/>
  </r>
  <r>
    <x v="34"/>
    <x v="10"/>
  </r>
  <r>
    <x v="35"/>
    <x v="11"/>
  </r>
  <r>
    <x v="36"/>
    <x v="2"/>
  </r>
  <r>
    <x v="37"/>
    <x v="5"/>
  </r>
  <r>
    <x v="37"/>
    <x v="8"/>
  </r>
  <r>
    <x v="37"/>
    <x v="2"/>
  </r>
  <r>
    <x v="37"/>
    <x v="7"/>
  </r>
  <r>
    <x v="37"/>
    <x v="6"/>
  </r>
  <r>
    <x v="38"/>
    <x v="7"/>
  </r>
  <r>
    <x v="38"/>
    <x v="3"/>
  </r>
  <r>
    <x v="38"/>
    <x v="12"/>
  </r>
  <r>
    <x v="38"/>
    <x v="10"/>
  </r>
  <r>
    <x v="38"/>
    <x v="8"/>
  </r>
  <r>
    <x v="38"/>
    <x v="2"/>
  </r>
  <r>
    <x v="39"/>
    <x v="7"/>
  </r>
  <r>
    <x v="39"/>
    <x v="3"/>
  </r>
  <r>
    <x v="39"/>
    <x v="12"/>
  </r>
  <r>
    <x v="39"/>
    <x v="10"/>
  </r>
  <r>
    <x v="39"/>
    <x v="8"/>
  </r>
  <r>
    <x v="39"/>
    <x v="2"/>
  </r>
  <r>
    <x v="40"/>
    <x v="3"/>
  </r>
  <r>
    <x v="40"/>
    <x v="2"/>
  </r>
  <r>
    <x v="41"/>
    <x v="13"/>
  </r>
  <r>
    <x v="41"/>
    <x v="4"/>
  </r>
  <r>
    <x v="41"/>
    <x v="10"/>
  </r>
  <r>
    <x v="42"/>
    <x v="7"/>
  </r>
  <r>
    <x v="42"/>
    <x v="2"/>
  </r>
  <r>
    <x v="42"/>
    <x v="12"/>
  </r>
  <r>
    <x v="42"/>
    <x v="10"/>
  </r>
  <r>
    <x v="42"/>
    <x v="8"/>
  </r>
  <r>
    <x v="43"/>
    <x v="13"/>
  </r>
  <r>
    <x v="43"/>
    <x v="3"/>
  </r>
  <r>
    <x v="43"/>
    <x v="5"/>
  </r>
  <r>
    <x v="44"/>
    <x v="4"/>
  </r>
  <r>
    <x v="45"/>
    <x v="2"/>
  </r>
  <r>
    <x v="46"/>
    <x v="7"/>
  </r>
  <r>
    <x v="46"/>
    <x v="4"/>
  </r>
  <r>
    <x v="47"/>
    <x v="7"/>
  </r>
  <r>
    <x v="48"/>
    <x v="3"/>
  </r>
  <r>
    <x v="49"/>
    <x v="4"/>
  </r>
  <r>
    <x v="42"/>
    <x v="11"/>
  </r>
  <r>
    <x v="50"/>
    <x v="11"/>
  </r>
  <r>
    <x v="51"/>
    <x v="11"/>
  </r>
  <r>
    <x v="52"/>
    <x v="10"/>
  </r>
  <r>
    <x v="52"/>
    <x v="8"/>
  </r>
  <r>
    <x v="52"/>
    <x v="6"/>
  </r>
  <r>
    <x v="53"/>
    <x v="10"/>
  </r>
  <r>
    <x v="54"/>
    <x v="11"/>
  </r>
  <r>
    <x v="54"/>
    <x v="7"/>
  </r>
  <r>
    <x v="55"/>
    <x v="7"/>
  </r>
  <r>
    <x v="55"/>
    <x v="4"/>
  </r>
  <r>
    <x v="56"/>
    <x v="2"/>
  </r>
  <r>
    <x v="56"/>
    <x v="8"/>
  </r>
  <r>
    <x v="57"/>
    <x v="7"/>
  </r>
  <r>
    <x v="58"/>
    <x v="7"/>
  </r>
  <r>
    <x v="59"/>
    <x v="12"/>
  </r>
  <r>
    <x v="59"/>
    <x v="1"/>
  </r>
  <r>
    <x v="60"/>
    <x v="3"/>
  </r>
  <r>
    <x v="61"/>
    <x v="7"/>
  </r>
  <r>
    <x v="61"/>
    <x v="1"/>
  </r>
  <r>
    <x v="62"/>
    <x v="4"/>
  </r>
  <r>
    <x v="63"/>
    <x v="11"/>
  </r>
  <r>
    <x v="64"/>
    <x v="11"/>
  </r>
  <r>
    <x v="65"/>
    <x v="11"/>
  </r>
  <r>
    <x v="66"/>
    <x v="11"/>
  </r>
  <r>
    <x v="67"/>
    <x v="11"/>
  </r>
  <r>
    <x v="68"/>
    <x v="11"/>
  </r>
  <r>
    <x v="69"/>
    <x v="4"/>
  </r>
  <r>
    <x v="70"/>
    <x v="4"/>
  </r>
  <r>
    <x v="71"/>
    <x v="7"/>
  </r>
  <r>
    <x v="71"/>
    <x v="13"/>
  </r>
  <r>
    <x v="71"/>
    <x v="12"/>
  </r>
  <r>
    <x v="72"/>
    <x v="7"/>
  </r>
  <r>
    <x v="72"/>
    <x v="3"/>
  </r>
  <r>
    <x v="72"/>
    <x v="2"/>
  </r>
  <r>
    <x v="73"/>
    <x v="2"/>
  </r>
  <r>
    <x v="73"/>
    <x v="3"/>
  </r>
  <r>
    <x v="74"/>
    <x v="6"/>
  </r>
  <r>
    <x v="74"/>
    <x v="2"/>
  </r>
  <r>
    <x v="74"/>
    <x v="3"/>
  </r>
  <r>
    <x v="75"/>
    <x v="2"/>
  </r>
  <r>
    <x v="75"/>
    <x v="3"/>
  </r>
  <r>
    <x v="75"/>
    <x v="13"/>
  </r>
  <r>
    <x v="76"/>
    <x v="11"/>
  </r>
  <r>
    <x v="77"/>
    <x v="4"/>
  </r>
  <r>
    <x v="77"/>
    <x v="11"/>
  </r>
  <r>
    <x v="78"/>
    <x v="2"/>
  </r>
  <r>
    <x v="78"/>
    <x v="1"/>
  </r>
  <r>
    <x v="78"/>
    <x v="4"/>
  </r>
  <r>
    <x v="78"/>
    <x v="12"/>
  </r>
  <r>
    <x v="79"/>
    <x v="3"/>
  </r>
  <r>
    <x v="79"/>
    <x v="2"/>
  </r>
  <r>
    <x v="64"/>
    <x v="7"/>
  </r>
  <r>
    <x v="64"/>
    <x v="13"/>
  </r>
  <r>
    <x v="64"/>
    <x v="12"/>
  </r>
  <r>
    <x v="64"/>
    <x v="1"/>
  </r>
  <r>
    <x v="64"/>
    <x v="2"/>
  </r>
  <r>
    <x v="64"/>
    <x v="3"/>
  </r>
  <r>
    <x v="64"/>
    <x v="0"/>
  </r>
  <r>
    <x v="64"/>
    <x v="14"/>
  </r>
  <r>
    <x v="64"/>
    <x v="10"/>
  </r>
  <r>
    <x v="64"/>
    <x v="5"/>
  </r>
  <r>
    <x v="64"/>
    <x v="8"/>
  </r>
  <r>
    <x v="64"/>
    <x v="6"/>
  </r>
  <r>
    <x v="64"/>
    <x v="9"/>
  </r>
  <r>
    <x v="64"/>
    <x v="4"/>
  </r>
  <r>
    <x v="24"/>
    <x v="7"/>
  </r>
  <r>
    <x v="24"/>
    <x v="13"/>
  </r>
  <r>
    <x v="24"/>
    <x v="12"/>
  </r>
  <r>
    <x v="24"/>
    <x v="1"/>
  </r>
  <r>
    <x v="24"/>
    <x v="2"/>
  </r>
  <r>
    <x v="24"/>
    <x v="3"/>
  </r>
  <r>
    <x v="24"/>
    <x v="0"/>
  </r>
  <r>
    <x v="24"/>
    <x v="14"/>
  </r>
  <r>
    <x v="24"/>
    <x v="10"/>
  </r>
  <r>
    <x v="24"/>
    <x v="5"/>
  </r>
  <r>
    <x v="24"/>
    <x v="8"/>
  </r>
  <r>
    <x v="24"/>
    <x v="6"/>
  </r>
  <r>
    <x v="24"/>
    <x v="9"/>
  </r>
  <r>
    <x v="24"/>
    <x v="4"/>
  </r>
  <r>
    <x v="67"/>
    <x v="4"/>
  </r>
  <r>
    <x v="67"/>
    <x v="1"/>
  </r>
  <r>
    <x v="25"/>
    <x v="4"/>
  </r>
  <r>
    <x v="14"/>
    <x v="7"/>
  </r>
  <r>
    <x v="14"/>
    <x v="13"/>
  </r>
  <r>
    <x v="14"/>
    <x v="12"/>
  </r>
  <r>
    <x v="14"/>
    <x v="1"/>
  </r>
  <r>
    <x v="14"/>
    <x v="2"/>
  </r>
  <r>
    <x v="14"/>
    <x v="3"/>
  </r>
  <r>
    <x v="14"/>
    <x v="0"/>
  </r>
  <r>
    <x v="14"/>
    <x v="14"/>
  </r>
  <r>
    <x v="14"/>
    <x v="5"/>
  </r>
  <r>
    <x v="14"/>
    <x v="8"/>
  </r>
  <r>
    <x v="14"/>
    <x v="6"/>
  </r>
  <r>
    <x v="14"/>
    <x v="9"/>
  </r>
  <r>
    <x v="14"/>
    <x v="4"/>
  </r>
  <r>
    <x v="15"/>
    <x v="7"/>
  </r>
  <r>
    <x v="15"/>
    <x v="2"/>
  </r>
  <r>
    <x v="15"/>
    <x v="3"/>
  </r>
  <r>
    <x v="15"/>
    <x v="5"/>
  </r>
  <r>
    <x v="15"/>
    <x v="13"/>
  </r>
  <r>
    <x v="15"/>
    <x v="0"/>
  </r>
  <r>
    <x v="15"/>
    <x v="12"/>
  </r>
  <r>
    <x v="15"/>
    <x v="10"/>
  </r>
  <r>
    <x v="66"/>
    <x v="4"/>
  </r>
  <r>
    <x v="66"/>
    <x v="0"/>
  </r>
  <r>
    <x v="66"/>
    <x v="14"/>
  </r>
  <r>
    <x v="66"/>
    <x v="7"/>
  </r>
  <r>
    <x v="66"/>
    <x v="13"/>
  </r>
  <r>
    <x v="66"/>
    <x v="12"/>
  </r>
  <r>
    <x v="66"/>
    <x v="11"/>
  </r>
  <r>
    <x v="66"/>
    <x v="1"/>
  </r>
  <r>
    <x v="66"/>
    <x v="2"/>
  </r>
  <r>
    <x v="66"/>
    <x v="3"/>
  </r>
  <r>
    <x v="66"/>
    <x v="10"/>
  </r>
  <r>
    <x v="66"/>
    <x v="5"/>
  </r>
  <r>
    <x v="66"/>
    <x v="8"/>
  </r>
  <r>
    <x v="66"/>
    <x v="6"/>
  </r>
  <r>
    <x v="66"/>
    <x v="9"/>
  </r>
  <r>
    <x v="23"/>
    <x v="7"/>
  </r>
  <r>
    <x v="23"/>
    <x v="13"/>
  </r>
  <r>
    <x v="23"/>
    <x v="12"/>
  </r>
  <r>
    <x v="23"/>
    <x v="1"/>
  </r>
  <r>
    <x v="23"/>
    <x v="2"/>
  </r>
  <r>
    <x v="23"/>
    <x v="3"/>
  </r>
  <r>
    <x v="23"/>
    <x v="0"/>
  </r>
  <r>
    <x v="23"/>
    <x v="14"/>
  </r>
  <r>
    <x v="23"/>
    <x v="10"/>
  </r>
  <r>
    <x v="23"/>
    <x v="5"/>
  </r>
  <r>
    <x v="23"/>
    <x v="8"/>
  </r>
  <r>
    <x v="23"/>
    <x v="6"/>
  </r>
  <r>
    <x v="23"/>
    <x v="9"/>
  </r>
  <r>
    <x v="23"/>
    <x v="4"/>
  </r>
  <r>
    <x v="65"/>
    <x v="7"/>
  </r>
  <r>
    <x v="65"/>
    <x v="13"/>
  </r>
  <r>
    <x v="65"/>
    <x v="12"/>
  </r>
  <r>
    <x v="65"/>
    <x v="1"/>
  </r>
  <r>
    <x v="65"/>
    <x v="2"/>
  </r>
  <r>
    <x v="65"/>
    <x v="3"/>
  </r>
  <r>
    <x v="65"/>
    <x v="0"/>
  </r>
  <r>
    <x v="65"/>
    <x v="14"/>
  </r>
  <r>
    <x v="65"/>
    <x v="10"/>
  </r>
  <r>
    <x v="65"/>
    <x v="5"/>
  </r>
  <r>
    <x v="65"/>
    <x v="8"/>
  </r>
  <r>
    <x v="65"/>
    <x v="6"/>
  </r>
  <r>
    <x v="65"/>
    <x v="9"/>
  </r>
  <r>
    <x v="65"/>
    <x v="4"/>
  </r>
  <r>
    <x v="54"/>
    <x v="13"/>
  </r>
  <r>
    <x v="54"/>
    <x v="12"/>
  </r>
  <r>
    <x v="54"/>
    <x v="1"/>
  </r>
  <r>
    <x v="54"/>
    <x v="2"/>
  </r>
  <r>
    <x v="54"/>
    <x v="3"/>
  </r>
  <r>
    <x v="54"/>
    <x v="8"/>
  </r>
  <r>
    <x v="27"/>
    <x v="6"/>
  </r>
  <r>
    <x v="27"/>
    <x v="2"/>
  </r>
  <r>
    <x v="27"/>
    <x v="3"/>
  </r>
  <r>
    <x v="27"/>
    <x v="1"/>
  </r>
  <r>
    <x v="27"/>
    <x v="10"/>
  </r>
  <r>
    <x v="27"/>
    <x v="4"/>
  </r>
  <r>
    <x v="51"/>
    <x v="7"/>
  </r>
  <r>
    <x v="51"/>
    <x v="13"/>
  </r>
  <r>
    <x v="51"/>
    <x v="12"/>
  </r>
  <r>
    <x v="51"/>
    <x v="1"/>
  </r>
  <r>
    <x v="51"/>
    <x v="2"/>
  </r>
  <r>
    <x v="51"/>
    <x v="3"/>
  </r>
  <r>
    <x v="51"/>
    <x v="0"/>
  </r>
  <r>
    <x v="51"/>
    <x v="14"/>
  </r>
  <r>
    <x v="51"/>
    <x v="10"/>
  </r>
  <r>
    <x v="51"/>
    <x v="5"/>
  </r>
  <r>
    <x v="51"/>
    <x v="8"/>
  </r>
  <r>
    <x v="51"/>
    <x v="6"/>
  </r>
  <r>
    <x v="51"/>
    <x v="9"/>
  </r>
  <r>
    <x v="51"/>
    <x v="4"/>
  </r>
  <r>
    <x v="68"/>
    <x v="7"/>
  </r>
  <r>
    <x v="68"/>
    <x v="13"/>
  </r>
  <r>
    <x v="68"/>
    <x v="12"/>
  </r>
  <r>
    <x v="68"/>
    <x v="1"/>
  </r>
  <r>
    <x v="68"/>
    <x v="2"/>
  </r>
  <r>
    <x v="68"/>
    <x v="3"/>
  </r>
  <r>
    <x v="68"/>
    <x v="0"/>
  </r>
  <r>
    <x v="68"/>
    <x v="14"/>
  </r>
  <r>
    <x v="68"/>
    <x v="10"/>
  </r>
  <r>
    <x v="68"/>
    <x v="5"/>
  </r>
  <r>
    <x v="68"/>
    <x v="8"/>
  </r>
  <r>
    <x v="68"/>
    <x v="6"/>
  </r>
  <r>
    <x v="68"/>
    <x v="9"/>
  </r>
  <r>
    <x v="68"/>
    <x v="4"/>
  </r>
  <r>
    <x v="76"/>
    <x v="4"/>
  </r>
  <r>
    <x v="76"/>
    <x v="0"/>
  </r>
  <r>
    <x v="76"/>
    <x v="3"/>
  </r>
  <r>
    <x v="76"/>
    <x v="5"/>
  </r>
  <r>
    <x v="4"/>
    <x v="4"/>
  </r>
  <r>
    <x v="50"/>
    <x v="7"/>
  </r>
  <r>
    <x v="50"/>
    <x v="13"/>
  </r>
  <r>
    <x v="50"/>
    <x v="12"/>
  </r>
  <r>
    <x v="50"/>
    <x v="1"/>
  </r>
  <r>
    <x v="50"/>
    <x v="2"/>
  </r>
  <r>
    <x v="50"/>
    <x v="3"/>
  </r>
  <r>
    <x v="50"/>
    <x v="0"/>
  </r>
  <r>
    <x v="50"/>
    <x v="14"/>
  </r>
  <r>
    <x v="50"/>
    <x v="10"/>
  </r>
  <r>
    <x v="50"/>
    <x v="5"/>
  </r>
  <r>
    <x v="50"/>
    <x v="8"/>
  </r>
  <r>
    <x v="50"/>
    <x v="6"/>
  </r>
  <r>
    <x v="50"/>
    <x v="9"/>
  </r>
  <r>
    <x v="50"/>
    <x v="4"/>
  </r>
  <r>
    <x v="60"/>
    <x v="12"/>
  </r>
  <r>
    <x v="60"/>
    <x v="13"/>
  </r>
  <r>
    <x v="60"/>
    <x v="10"/>
  </r>
  <r>
    <x v="60"/>
    <x v="6"/>
  </r>
  <r>
    <x v="60"/>
    <x v="2"/>
  </r>
  <r>
    <x v="35"/>
    <x v="7"/>
  </r>
  <r>
    <x v="35"/>
    <x v="13"/>
  </r>
  <r>
    <x v="35"/>
    <x v="12"/>
  </r>
  <r>
    <x v="35"/>
    <x v="1"/>
  </r>
  <r>
    <x v="35"/>
    <x v="2"/>
  </r>
  <r>
    <x v="35"/>
    <x v="3"/>
  </r>
  <r>
    <x v="35"/>
    <x v="0"/>
  </r>
  <r>
    <x v="35"/>
    <x v="14"/>
  </r>
  <r>
    <x v="35"/>
    <x v="10"/>
  </r>
  <r>
    <x v="35"/>
    <x v="5"/>
  </r>
  <r>
    <x v="35"/>
    <x v="8"/>
  </r>
  <r>
    <x v="35"/>
    <x v="6"/>
  </r>
  <r>
    <x v="35"/>
    <x v="9"/>
  </r>
  <r>
    <x v="35"/>
    <x v="4"/>
  </r>
  <r>
    <x v="75"/>
    <x v="7"/>
  </r>
  <r>
    <x v="75"/>
    <x v="10"/>
  </r>
  <r>
    <x v="75"/>
    <x v="6"/>
  </r>
  <r>
    <x v="30"/>
    <x v="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6" minRefreshableVersion="3" enableDrill="0" useAutoFormatting="1" rowGrandTotals="0" colGrandTotals="0" createdVersion="6" indent="0" compact="0" compactData="0" multipleFieldFilters="0">
  <location ref="G2:H402" firstHeaderRow="1" firstDataRow="1" firstDataCol="2"/>
  <pivotFields count="2">
    <pivotField axis="axisRow" compact="0" outline="0" showAll="0" nonAutoSortDefault="1" defaultSubtotal="0">
      <items count="80">
        <item x="15"/>
        <item x="11"/>
        <item x="0"/>
        <item x="2"/>
        <item x="3"/>
        <item x="8"/>
        <item x="9"/>
        <item x="10"/>
        <item x="12"/>
        <item x="73"/>
        <item x="74"/>
        <item x="76"/>
        <item x="77"/>
        <item x="16"/>
        <item x="17"/>
        <item x="21"/>
        <item x="22"/>
        <item x="23"/>
        <item x="24"/>
        <item x="27"/>
        <item x="28"/>
        <item x="29"/>
        <item x="32"/>
        <item x="34"/>
        <item x="35"/>
        <item x="39"/>
        <item x="41"/>
        <item x="47"/>
        <item x="48"/>
        <item x="52"/>
        <item x="53"/>
        <item x="56"/>
        <item x="65"/>
        <item x="79"/>
        <item x="4"/>
        <item x="5"/>
        <item x="6"/>
        <item x="7"/>
        <item x="13"/>
        <item x="14"/>
        <item x="18"/>
        <item x="19"/>
        <item x="20"/>
        <item x="25"/>
        <item x="26"/>
        <item x="30"/>
        <item x="31"/>
        <item x="33"/>
        <item x="36"/>
        <item x="37"/>
        <item x="38"/>
        <item x="40"/>
        <item x="42"/>
        <item x="43"/>
        <item x="44"/>
        <item x="45"/>
        <item x="46"/>
        <item x="49"/>
        <item x="50"/>
        <item x="51"/>
        <item x="54"/>
        <item x="55"/>
        <item x="57"/>
        <item x="58"/>
        <item x="59"/>
        <item x="60"/>
        <item x="61"/>
        <item x="62"/>
        <item x="63"/>
        <item x="64"/>
        <item x="66"/>
        <item x="67"/>
        <item x="68"/>
        <item x="69"/>
        <item x="70"/>
        <item x="71"/>
        <item x="72"/>
        <item x="75"/>
        <item x="78"/>
        <item x="1"/>
      </items>
      <extLst>
        <ext xmlns:x14="http://schemas.microsoft.com/office/spreadsheetml/2009/9/main" uri="{2946ED86-A175-432a-8AC1-64E0C546D7DE}">
          <x14:pivotField fillDownLabels="1"/>
        </ext>
      </extLst>
    </pivotField>
    <pivotField name="Tìm kiếm Sáng kiến ​​​​EIP" axis="axisRow" compact="0" outline="0" showAll="0" nonAutoSortDefault="1">
      <items count="16">
        <item x="14"/>
        <item x="12"/>
        <item x="6"/>
        <item x="5"/>
        <item x="3"/>
        <item x="9"/>
        <item x="2"/>
        <item x="11"/>
        <item x="4"/>
        <item x="8"/>
        <item x="1"/>
        <item x="10"/>
        <item x="0"/>
        <item x="7"/>
        <item x="13"/>
        <item t="default"/>
      </items>
    </pivotField>
  </pivotFields>
  <rowFields count="2">
    <field x="0"/>
    <field x="1"/>
  </rowFields>
  <rowItems count="400">
    <i>
      <x/>
      <x v="1"/>
    </i>
    <i r="1">
      <x v="2"/>
    </i>
    <i r="1">
      <x v="3"/>
    </i>
    <i r="1">
      <x v="4"/>
    </i>
    <i r="1">
      <x v="6"/>
    </i>
    <i r="1">
      <x v="7"/>
    </i>
    <i r="1">
      <x v="11"/>
    </i>
    <i r="1">
      <x v="12"/>
    </i>
    <i r="1">
      <x v="13"/>
    </i>
    <i r="1">
      <x v="14"/>
    </i>
    <i>
      <x v="1"/>
      <x v="6"/>
    </i>
    <i r="1">
      <x v="7"/>
    </i>
    <i r="1">
      <x v="8"/>
    </i>
    <i r="1">
      <x v="11"/>
    </i>
    <i r="1">
      <x v="12"/>
    </i>
    <i>
      <x v="2"/>
      <x v="2"/>
    </i>
    <i r="1">
      <x v="3"/>
    </i>
    <i r="1">
      <x v="4"/>
    </i>
    <i r="1">
      <x v="6"/>
    </i>
    <i r="1">
      <x v="8"/>
    </i>
    <i r="1">
      <x v="10"/>
    </i>
    <i r="1">
      <x v="12"/>
    </i>
    <i>
      <x v="3"/>
      <x v="4"/>
    </i>
    <i r="1">
      <x v="6"/>
    </i>
    <i r="1">
      <x v="7"/>
    </i>
    <i r="1">
      <x v="11"/>
    </i>
    <i r="1">
      <x v="13"/>
    </i>
    <i>
      <x v="4"/>
      <x v="1"/>
    </i>
    <i r="1">
      <x v="6"/>
    </i>
    <i r="1">
      <x v="9"/>
    </i>
    <i>
      <x v="5"/>
      <x v="4"/>
    </i>
    <i r="1">
      <x v="6"/>
    </i>
    <i>
      <x v="6"/>
      <x v="4"/>
    </i>
    <i r="1">
      <x v="6"/>
    </i>
    <i r="1">
      <x v="13"/>
    </i>
    <i>
      <x v="7"/>
      <x v="1"/>
    </i>
    <i r="1">
      <x v="2"/>
    </i>
    <i r="1">
      <x v="5"/>
    </i>
    <i r="1">
      <x v="6"/>
    </i>
    <i r="1">
      <x v="8"/>
    </i>
    <i r="1">
      <x v="9"/>
    </i>
    <i r="1">
      <x v="13"/>
    </i>
    <i>
      <x v="8"/>
      <x v="2"/>
    </i>
    <i r="1">
      <x v="4"/>
    </i>
    <i r="1">
      <x v="5"/>
    </i>
    <i r="1">
      <x v="6"/>
    </i>
    <i r="1">
      <x v="9"/>
    </i>
    <i>
      <x v="9"/>
      <x v="4"/>
    </i>
    <i r="1">
      <x v="6"/>
    </i>
    <i>
      <x v="10"/>
      <x v="2"/>
    </i>
    <i r="1">
      <x v="4"/>
    </i>
    <i r="1">
      <x v="6"/>
    </i>
    <i>
      <x v="11"/>
      <x v="3"/>
    </i>
    <i r="1">
      <x v="4"/>
    </i>
    <i r="1">
      <x v="7"/>
    </i>
    <i r="1">
      <x v="8"/>
    </i>
    <i r="1">
      <x v="12"/>
    </i>
    <i>
      <x v="12"/>
      <x v="7"/>
    </i>
    <i r="1">
      <x v="8"/>
    </i>
    <i>
      <x v="13"/>
      <x/>
    </i>
    <i r="1">
      <x v="4"/>
    </i>
    <i r="1">
      <x v="7"/>
    </i>
    <i r="1">
      <x v="11"/>
    </i>
    <i r="1">
      <x v="12"/>
    </i>
    <i>
      <x v="14"/>
      <x/>
    </i>
    <i r="1">
      <x v="4"/>
    </i>
    <i r="1">
      <x v="7"/>
    </i>
    <i r="1">
      <x v="11"/>
    </i>
    <i r="1">
      <x v="12"/>
    </i>
    <i>
      <x v="15"/>
      <x/>
    </i>
    <i r="1">
      <x v="2"/>
    </i>
    <i r="1">
      <x v="3"/>
    </i>
    <i r="1">
      <x v="4"/>
    </i>
    <i r="1">
      <x v="6"/>
    </i>
    <i r="1">
      <x v="9"/>
    </i>
    <i r="1">
      <x v="13"/>
    </i>
    <i>
      <x v="16"/>
      <x v="7"/>
    </i>
    <i>
      <x v="17"/>
      <x/>
    </i>
    <i r="1">
      <x v="1"/>
    </i>
    <i r="1">
      <x v="2"/>
    </i>
    <i r="1">
      <x v="3"/>
    </i>
    <i r="1">
      <x v="4"/>
    </i>
    <i r="1">
      <x v="5"/>
    </i>
    <i r="1">
      <x v="6"/>
    </i>
    <i r="1">
      <x v="7"/>
    </i>
    <i r="1">
      <x v="8"/>
    </i>
    <i r="1">
      <x v="9"/>
    </i>
    <i r="1">
      <x v="10"/>
    </i>
    <i r="1">
      <x v="11"/>
    </i>
    <i r="1">
      <x v="12"/>
    </i>
    <i r="1">
      <x v="13"/>
    </i>
    <i r="1">
      <x v="14"/>
    </i>
    <i>
      <x v="18"/>
      <x/>
    </i>
    <i r="1">
      <x v="1"/>
    </i>
    <i r="1">
      <x v="2"/>
    </i>
    <i r="1">
      <x v="3"/>
    </i>
    <i r="1">
      <x v="4"/>
    </i>
    <i r="1">
      <x v="5"/>
    </i>
    <i r="1">
      <x v="6"/>
    </i>
    <i r="1">
      <x v="7"/>
    </i>
    <i r="1">
      <x v="8"/>
    </i>
    <i r="1">
      <x v="9"/>
    </i>
    <i r="1">
      <x v="10"/>
    </i>
    <i r="1">
      <x v="11"/>
    </i>
    <i r="1">
      <x v="12"/>
    </i>
    <i r="1">
      <x v="13"/>
    </i>
    <i r="1">
      <x v="14"/>
    </i>
    <i>
      <x v="19"/>
      <x v="2"/>
    </i>
    <i r="1">
      <x v="4"/>
    </i>
    <i r="1">
      <x v="6"/>
    </i>
    <i r="1">
      <x v="7"/>
    </i>
    <i r="1">
      <x v="8"/>
    </i>
    <i r="1">
      <x v="10"/>
    </i>
    <i r="1">
      <x v="11"/>
    </i>
    <i>
      <x v="20"/>
      <x v="4"/>
    </i>
    <i r="1">
      <x v="6"/>
    </i>
    <i r="1">
      <x v="13"/>
    </i>
    <i>
      <x v="21"/>
      <x v="1"/>
    </i>
    <i r="1">
      <x v="4"/>
    </i>
    <i r="1">
      <x v="6"/>
    </i>
    <i r="1">
      <x v="13"/>
    </i>
    <i>
      <x v="22"/>
      <x v="8"/>
    </i>
    <i r="1">
      <x v="11"/>
    </i>
    <i>
      <x v="23"/>
      <x v="4"/>
    </i>
    <i r="1">
      <x v="6"/>
    </i>
    <i r="1">
      <x v="11"/>
    </i>
    <i r="1">
      <x v="14"/>
    </i>
    <i>
      <x v="24"/>
      <x/>
    </i>
    <i r="1">
      <x v="1"/>
    </i>
    <i r="1">
      <x v="2"/>
    </i>
    <i r="1">
      <x v="3"/>
    </i>
    <i r="1">
      <x v="4"/>
    </i>
    <i r="1">
      <x v="5"/>
    </i>
    <i r="1">
      <x v="6"/>
    </i>
    <i r="1">
      <x v="7"/>
    </i>
    <i r="1">
      <x v="8"/>
    </i>
    <i r="1">
      <x v="9"/>
    </i>
    <i r="1">
      <x v="10"/>
    </i>
    <i r="1">
      <x v="11"/>
    </i>
    <i r="1">
      <x v="12"/>
    </i>
    <i r="1">
      <x v="13"/>
    </i>
    <i r="1">
      <x v="14"/>
    </i>
    <i>
      <x v="25"/>
      <x v="1"/>
    </i>
    <i r="1">
      <x v="4"/>
    </i>
    <i r="1">
      <x v="6"/>
    </i>
    <i r="1">
      <x v="9"/>
    </i>
    <i r="1">
      <x v="11"/>
    </i>
    <i r="1">
      <x v="13"/>
    </i>
    <i>
      <x v="26"/>
      <x v="8"/>
    </i>
    <i r="1">
      <x v="11"/>
    </i>
    <i r="1">
      <x v="14"/>
    </i>
    <i>
      <x v="27"/>
      <x v="13"/>
    </i>
    <i>
      <x v="28"/>
      <x v="4"/>
    </i>
    <i>
      <x v="29"/>
      <x v="2"/>
    </i>
    <i r="1">
      <x v="9"/>
    </i>
    <i r="1">
      <x v="11"/>
    </i>
    <i>
      <x v="30"/>
      <x v="11"/>
    </i>
    <i>
      <x v="31"/>
      <x v="6"/>
    </i>
    <i r="1">
      <x v="9"/>
    </i>
    <i>
      <x v="32"/>
      <x/>
    </i>
    <i r="1">
      <x v="1"/>
    </i>
    <i r="1">
      <x v="2"/>
    </i>
    <i r="1">
      <x v="3"/>
    </i>
    <i r="1">
      <x v="4"/>
    </i>
    <i r="1">
      <x v="5"/>
    </i>
    <i r="1">
      <x v="6"/>
    </i>
    <i r="1">
      <x v="7"/>
    </i>
    <i r="1">
      <x v="8"/>
    </i>
    <i r="1">
      <x v="9"/>
    </i>
    <i r="1">
      <x v="10"/>
    </i>
    <i r="1">
      <x v="11"/>
    </i>
    <i r="1">
      <x v="12"/>
    </i>
    <i r="1">
      <x v="13"/>
    </i>
    <i r="1">
      <x v="14"/>
    </i>
    <i>
      <x v="33"/>
      <x v="4"/>
    </i>
    <i r="1">
      <x v="6"/>
    </i>
    <i>
      <x v="34"/>
      <x v="7"/>
    </i>
    <i r="1">
      <x v="8"/>
    </i>
    <i r="1">
      <x v="11"/>
    </i>
    <i>
      <x v="35"/>
      <x v="1"/>
    </i>
    <i r="1">
      <x v="7"/>
    </i>
    <i r="1">
      <x v="8"/>
    </i>
    <i r="1">
      <x v="9"/>
    </i>
    <i r="1">
      <x v="13"/>
    </i>
    <i r="1">
      <x v="14"/>
    </i>
    <i>
      <x v="36"/>
      <x v="4"/>
    </i>
    <i r="1">
      <x v="5"/>
    </i>
    <i r="1">
      <x v="6"/>
    </i>
    <i r="1">
      <x v="7"/>
    </i>
    <i r="1">
      <x v="8"/>
    </i>
    <i r="1">
      <x v="9"/>
    </i>
    <i r="1">
      <x v="12"/>
    </i>
    <i>
      <x v="37"/>
      <x v="2"/>
    </i>
    <i r="1">
      <x v="4"/>
    </i>
    <i r="1">
      <x v="5"/>
    </i>
    <i r="1">
      <x v="6"/>
    </i>
    <i r="1">
      <x v="9"/>
    </i>
    <i r="1">
      <x v="11"/>
    </i>
    <i>
      <x v="38"/>
      <x/>
    </i>
    <i r="1">
      <x v="4"/>
    </i>
    <i r="1">
      <x v="6"/>
    </i>
    <i r="1">
      <x v="7"/>
    </i>
    <i r="1">
      <x v="11"/>
    </i>
    <i r="1">
      <x v="12"/>
    </i>
    <i r="1">
      <x v="14"/>
    </i>
    <i>
      <x v="39"/>
      <x/>
    </i>
    <i r="1">
      <x v="1"/>
    </i>
    <i r="1">
      <x v="2"/>
    </i>
    <i r="1">
      <x v="3"/>
    </i>
    <i r="1">
      <x v="4"/>
    </i>
    <i r="1">
      <x v="5"/>
    </i>
    <i r="1">
      <x v="6"/>
    </i>
    <i r="1">
      <x v="7"/>
    </i>
    <i r="1">
      <x v="8"/>
    </i>
    <i r="1">
      <x v="9"/>
    </i>
    <i r="1">
      <x v="10"/>
    </i>
    <i r="1">
      <x v="11"/>
    </i>
    <i r="1">
      <x v="12"/>
    </i>
    <i r="1">
      <x v="13"/>
    </i>
    <i r="1">
      <x v="14"/>
    </i>
    <i>
      <x v="40"/>
      <x v="1"/>
    </i>
    <i r="1">
      <x v="4"/>
    </i>
    <i r="1">
      <x v="6"/>
    </i>
    <i r="1">
      <x v="12"/>
    </i>
    <i>
      <x v="41"/>
      <x v="1"/>
    </i>
    <i r="1">
      <x v="13"/>
    </i>
    <i>
      <x v="42"/>
      <x v="1"/>
    </i>
    <i r="1">
      <x v="13"/>
    </i>
    <i>
      <x v="43"/>
      <x v="7"/>
    </i>
    <i r="1">
      <x v="8"/>
    </i>
    <i>
      <x v="44"/>
      <x v="7"/>
    </i>
    <i>
      <x v="45"/>
      <x v="3"/>
    </i>
    <i r="1">
      <x v="4"/>
    </i>
    <i r="1">
      <x v="6"/>
    </i>
    <i r="1">
      <x v="13"/>
    </i>
    <i r="1">
      <x v="14"/>
    </i>
    <i>
      <x v="46"/>
      <x v="8"/>
    </i>
    <i r="1">
      <x v="13"/>
    </i>
    <i>
      <x v="47"/>
      <x/>
    </i>
    <i r="1">
      <x v="2"/>
    </i>
    <i r="1">
      <x v="3"/>
    </i>
    <i r="1">
      <x v="4"/>
    </i>
    <i r="1">
      <x v="5"/>
    </i>
    <i r="1">
      <x v="6"/>
    </i>
    <i r="1">
      <x v="9"/>
    </i>
    <i r="1">
      <x v="11"/>
    </i>
    <i r="1">
      <x v="13"/>
    </i>
    <i>
      <x v="48"/>
      <x v="6"/>
    </i>
    <i>
      <x v="49"/>
      <x v="2"/>
    </i>
    <i r="1">
      <x v="3"/>
    </i>
    <i r="1">
      <x v="6"/>
    </i>
    <i r="1">
      <x v="9"/>
    </i>
    <i r="1">
      <x v="13"/>
    </i>
    <i>
      <x v="50"/>
      <x v="1"/>
    </i>
    <i r="1">
      <x v="4"/>
    </i>
    <i r="1">
      <x v="6"/>
    </i>
    <i r="1">
      <x v="9"/>
    </i>
    <i r="1">
      <x v="11"/>
    </i>
    <i r="1">
      <x v="13"/>
    </i>
    <i>
      <x v="51"/>
      <x v="4"/>
    </i>
    <i r="1">
      <x v="6"/>
    </i>
    <i>
      <x v="52"/>
      <x v="1"/>
    </i>
    <i r="1">
      <x v="6"/>
    </i>
    <i r="1">
      <x v="7"/>
    </i>
    <i r="1">
      <x v="9"/>
    </i>
    <i r="1">
      <x v="11"/>
    </i>
    <i r="1">
      <x v="13"/>
    </i>
    <i>
      <x v="53"/>
      <x v="3"/>
    </i>
    <i r="1">
      <x v="4"/>
    </i>
    <i r="1">
      <x v="14"/>
    </i>
    <i>
      <x v="54"/>
      <x v="8"/>
    </i>
    <i>
      <x v="55"/>
      <x v="6"/>
    </i>
    <i>
      <x v="56"/>
      <x v="8"/>
    </i>
    <i r="1">
      <x v="13"/>
    </i>
    <i>
      <x v="57"/>
      <x v="8"/>
    </i>
    <i>
      <x v="58"/>
      <x/>
    </i>
    <i r="1">
      <x v="1"/>
    </i>
    <i r="1">
      <x v="2"/>
    </i>
    <i r="1">
      <x v="3"/>
    </i>
    <i r="1">
      <x v="4"/>
    </i>
    <i r="1">
      <x v="5"/>
    </i>
    <i r="1">
      <x v="6"/>
    </i>
    <i r="1">
      <x v="7"/>
    </i>
    <i r="1">
      <x v="8"/>
    </i>
    <i r="1">
      <x v="9"/>
    </i>
    <i r="1">
      <x v="10"/>
    </i>
    <i r="1">
      <x v="11"/>
    </i>
    <i r="1">
      <x v="12"/>
    </i>
    <i r="1">
      <x v="13"/>
    </i>
    <i r="1">
      <x v="14"/>
    </i>
    <i>
      <x v="59"/>
      <x/>
    </i>
    <i r="1">
      <x v="1"/>
    </i>
    <i r="1">
      <x v="2"/>
    </i>
    <i r="1">
      <x v="3"/>
    </i>
    <i r="1">
      <x v="4"/>
    </i>
    <i r="1">
      <x v="5"/>
    </i>
    <i r="1">
      <x v="6"/>
    </i>
    <i r="1">
      <x v="7"/>
    </i>
    <i r="1">
      <x v="8"/>
    </i>
    <i r="1">
      <x v="9"/>
    </i>
    <i r="1">
      <x v="10"/>
    </i>
    <i r="1">
      <x v="11"/>
    </i>
    <i r="1">
      <x v="12"/>
    </i>
    <i r="1">
      <x v="13"/>
    </i>
    <i r="1">
      <x v="14"/>
    </i>
    <i>
      <x v="60"/>
      <x v="1"/>
    </i>
    <i r="1">
      <x v="4"/>
    </i>
    <i r="1">
      <x v="6"/>
    </i>
    <i r="1">
      <x v="7"/>
    </i>
    <i r="1">
      <x v="9"/>
    </i>
    <i r="1">
      <x v="10"/>
    </i>
    <i r="1">
      <x v="13"/>
    </i>
    <i r="1">
      <x v="14"/>
    </i>
    <i>
      <x v="61"/>
      <x v="8"/>
    </i>
    <i r="1">
      <x v="13"/>
    </i>
    <i>
      <x v="62"/>
      <x v="13"/>
    </i>
    <i>
      <x v="63"/>
      <x v="13"/>
    </i>
    <i>
      <x v="64"/>
      <x v="1"/>
    </i>
    <i r="1">
      <x v="10"/>
    </i>
    <i>
      <x v="65"/>
      <x v="1"/>
    </i>
    <i r="1">
      <x v="2"/>
    </i>
    <i r="1">
      <x v="4"/>
    </i>
    <i r="1">
      <x v="6"/>
    </i>
    <i r="1">
      <x v="11"/>
    </i>
    <i r="1">
      <x v="14"/>
    </i>
    <i>
      <x v="66"/>
      <x v="10"/>
    </i>
    <i r="1">
      <x v="13"/>
    </i>
    <i>
      <x v="67"/>
      <x v="8"/>
    </i>
    <i>
      <x v="68"/>
      <x v="7"/>
    </i>
    <i>
      <x v="69"/>
      <x/>
    </i>
    <i r="1">
      <x v="1"/>
    </i>
    <i r="1">
      <x v="2"/>
    </i>
    <i r="1">
      <x v="3"/>
    </i>
    <i r="1">
      <x v="4"/>
    </i>
    <i r="1">
      <x v="5"/>
    </i>
    <i r="1">
      <x v="6"/>
    </i>
    <i r="1">
      <x v="7"/>
    </i>
    <i r="1">
      <x v="8"/>
    </i>
    <i r="1">
      <x v="9"/>
    </i>
    <i r="1">
      <x v="10"/>
    </i>
    <i r="1">
      <x v="11"/>
    </i>
    <i r="1">
      <x v="12"/>
    </i>
    <i r="1">
      <x v="13"/>
    </i>
    <i r="1">
      <x v="14"/>
    </i>
    <i>
      <x v="70"/>
      <x/>
    </i>
    <i r="1">
      <x v="1"/>
    </i>
    <i r="1">
      <x v="2"/>
    </i>
    <i r="1">
      <x v="3"/>
    </i>
    <i r="1">
      <x v="4"/>
    </i>
    <i r="1">
      <x v="5"/>
    </i>
    <i r="1">
      <x v="6"/>
    </i>
    <i r="1">
      <x v="7"/>
    </i>
    <i r="1">
      <x v="8"/>
    </i>
    <i r="1">
      <x v="9"/>
    </i>
    <i r="1">
      <x v="10"/>
    </i>
    <i r="1">
      <x v="11"/>
    </i>
    <i r="1">
      <x v="12"/>
    </i>
    <i r="1">
      <x v="13"/>
    </i>
    <i r="1">
      <x v="14"/>
    </i>
    <i>
      <x v="71"/>
      <x v="7"/>
    </i>
    <i r="1">
      <x v="8"/>
    </i>
    <i r="1">
      <x v="10"/>
    </i>
    <i>
      <x v="72"/>
      <x/>
    </i>
    <i r="1">
      <x v="1"/>
    </i>
    <i r="1">
      <x v="2"/>
    </i>
    <i r="1">
      <x v="3"/>
    </i>
    <i r="1">
      <x v="4"/>
    </i>
    <i r="1">
      <x v="5"/>
    </i>
    <i r="1">
      <x v="6"/>
    </i>
    <i r="1">
      <x v="7"/>
    </i>
    <i r="1">
      <x v="8"/>
    </i>
    <i r="1">
      <x v="9"/>
    </i>
    <i r="1">
      <x v="10"/>
    </i>
    <i r="1">
      <x v="11"/>
    </i>
    <i r="1">
      <x v="12"/>
    </i>
    <i r="1">
      <x v="13"/>
    </i>
    <i r="1">
      <x v="14"/>
    </i>
    <i>
      <x v="73"/>
      <x v="8"/>
    </i>
    <i>
      <x v="74"/>
      <x v="8"/>
    </i>
    <i>
      <x v="75"/>
      <x v="1"/>
    </i>
    <i r="1">
      <x v="13"/>
    </i>
    <i r="1">
      <x v="14"/>
    </i>
    <i>
      <x v="76"/>
      <x v="4"/>
    </i>
    <i r="1">
      <x v="6"/>
    </i>
    <i r="1">
      <x v="13"/>
    </i>
    <i>
      <x v="77"/>
      <x v="2"/>
    </i>
    <i r="1">
      <x v="4"/>
    </i>
    <i r="1">
      <x v="6"/>
    </i>
    <i r="1">
      <x v="11"/>
    </i>
    <i r="1">
      <x v="13"/>
    </i>
    <i r="1">
      <x v="14"/>
    </i>
    <i>
      <x v="78"/>
      <x v="1"/>
    </i>
    <i r="1">
      <x v="6"/>
    </i>
    <i r="1">
      <x v="8"/>
    </i>
    <i r="1">
      <x v="10"/>
    </i>
    <i>
      <x v="79"/>
      <x v="2"/>
    </i>
    <i r="1">
      <x v="5"/>
    </i>
    <i r="1">
      <x v="6"/>
    </i>
    <i r="1">
      <x v="9"/>
    </i>
    <i r="1">
      <x v="13"/>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EIP_Initiatives_Search" sourceName="EIP Initiatives Search">
  <pivotTables>
    <pivotTable tabId="2" name="PivotTable3"/>
  </pivotTables>
  <data>
    <tabular pivotCacheId="1">
      <items count="15">
        <i x="14" s="1"/>
        <i x="12" s="1"/>
        <i x="6" s="1"/>
        <i x="5" s="1"/>
        <i x="3" s="1"/>
        <i x="9" s="1"/>
        <i x="2" s="1"/>
        <i x="11" s="1"/>
        <i x="4" s="1"/>
        <i x="8" s="1"/>
        <i x="1" s="1"/>
        <i x="10" s="1"/>
        <i x="0" s="1"/>
        <i x="7" s="1"/>
        <i x="13"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financial_sector_type" sourceName="loại lĩnh vực tài chính">
  <extLst>
    <x:ext xmlns:x15="http://schemas.microsoft.com/office/spreadsheetml/2010/11/main" uri="{2F2917AC-EB37-4324-AD4E-5DD8C200BD13}">
      <x15:tableSlicerCache tableId="1" column="3"/>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Type_of_Investment_Instrument" sourceName="Loại công cụ đầu tư">
  <extLst>
    <x:ext xmlns:x15="http://schemas.microsoft.com/office/spreadsheetml/2010/11/main" uri="{2F2917AC-EB37-4324-AD4E-5DD8C200BD13}">
      <x15:tableSlicerCache tableId="1" column="4"/>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type_of_financing_organisation" sourceName="loại hình tổ chức tài chính">
  <extLst>
    <x:ext xmlns:x15="http://schemas.microsoft.com/office/spreadsheetml/2010/11/main" uri="{2F2917AC-EB37-4324-AD4E-5DD8C200BD13}">
      <x15:tableSlicerCache tableId="1" column="5"/>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EIP_Initiatives_Result" sourceName="Kết quả sáng kiến ​​EIP">
  <extLst>
    <x:ext xmlns:x15="http://schemas.microsoft.com/office/spreadsheetml/2010/11/main" uri="{2F2917AC-EB37-4324-AD4E-5DD8C200BD13}">
      <x15:tableSlicerCache tableId="1" column="17"/>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Type_of_organisation_seeking_funding" sourceName="Loại hình tổ chức xin tài trợ">
  <extLst>
    <x:ext xmlns:x15="http://schemas.microsoft.com/office/spreadsheetml/2010/11/main" uri="{2F2917AC-EB37-4324-AD4E-5DD8C200BD13}">
      <x15:tableSlicerCache tableId="1" column="2"/>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Tìm kiếm Sáng kiến ​​​​EIP" cache="Slicer_EIP_Initiatives_Search" caption="Tìm kiếm Sáng kiến ​​​​EIP (Lựa chọn đầu tiên)" rowHeight="225425"/>
</slicers>
</file>

<file path=xl/slicers/slicer2.xml><?xml version="1.0" encoding="utf-8"?>
<slicers xmlns="http://schemas.microsoft.com/office/spreadsheetml/2009/9/main" xmlns:mc="http://schemas.openxmlformats.org/markup-compatibility/2006" xmlns:x="http://schemas.openxmlformats.org/spreadsheetml/2006/main" mc:Ignorable="x">
  <slicer name="financial sector type" cache="Slicer_financial_sector_type" caption="loại lĩnh vực tài chính" rowHeight="225425"/>
  <slicer name="financial sector type 1" cache="Slicer_financial_sector_type" caption="loại lĩnh vực tài chính" rowHeight="225425"/>
  <slicer name="Type of Investment Instrument" cache="Slicer_Type_of_Investment_Instrument" caption="Loại công cụ đầu tư" rowHeight="225425"/>
  <slicer name="type of financing organisation " cache="Slicer_type_of_financing_organisation" caption="loại hình tổ chức tài chính" rowHeight="225425"/>
  <slicer name="Kết quả sáng kiến ​​EIP" cache="Slicer_EIP_Initiatives_Result" caption="Kết quả Sáng kiến ​​​​EIP (Lựa chọn thứ hai)" rowHeight="225425"/>
  <slicer name="Type of organisation seeking funding" cache="Slicer_Type_of_organisation_seeking_funding" caption="Loại hình tổ chức xin tài trợ" rowHeight="225425"/>
</slicers>
</file>

<file path=xl/tables/table1.xml><?xml version="1.0" encoding="utf-8"?>
<table xmlns="http://schemas.openxmlformats.org/spreadsheetml/2006/main" id="1" name="Table1" displayName="Table1" ref="B5:Q104" totalsRowShown="0">
  <autoFilter ref="B5:Q104">
    <filterColumn colId="1">
      <filters>
        <filter val="Khác, ghi rõ"/>
      </filters>
    </filterColumn>
  </autoFilter>
  <tableColumns count="16">
    <tableColumn id="1" name="#" dataDxfId="14"/>
    <tableColumn id="2" name="Loại hình tổ chức xin tài trợ" dataDxfId="13"/>
    <tableColumn id="3" name="loại lĩnh vực tài chính" dataDxfId="12"/>
    <tableColumn id="4" name="Loại công cụ đầu tư" dataDxfId="11"/>
    <tableColumn id="5" name="loại hình tổ chức tài chính" dataDxfId="10"/>
    <tableColumn id="16" name="Loại tìm kiếm sáng kiến ​​EIP" dataDxfId="9"/>
    <tableColumn id="7" name="Tên tổ chức tài chính" dataDxfId="8"/>
    <tableColumn id="8" name="Fund tên quỹ" dataDxfId="7"/>
    <tableColumn id="17" name="Kết quả sáng kiến ​​EIP" dataDxfId="6">
      <calculatedColumnFormula>IFERROR(VLOOKUP(Table1[[#This Row],[Tên tổ chức tài chính]],Mapping!$G:$H,2,0),"Nhiều sáng kiến ​​(không theo ngành cụ thể)")</calculatedColumnFormula>
    </tableColumn>
    <tableColumn id="10" name="ngưỡng tài chính"/>
    <tableColumn id="11" name="Đủ tiêu chuẩn" dataDxfId="5"/>
    <tableColumn id="6" name="người liên hệ" dataDxfId="4"/>
    <tableColumn id="12" name="liên kết web" dataDxfId="3"/>
    <tableColumn id="13" name="E-mail" dataDxfId="2"/>
    <tableColumn id="14" name="Điện thoại" dataDxfId="1"/>
    <tableColumn id="15" name="Thông tin cơ hội đầu tư" dataDxfId="0"/>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microsoft.com/office/2007/relationships/slicer" Target="../slicers/slicer2.xml"/><Relationship Id="rId2" Type="http://schemas.microsoft.com/office/2007/relationships/slicer" Target="../slicers/slicer1.x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17" Type="http://schemas.openxmlformats.org/officeDocument/2006/relationships/hyperlink" Target="https://www.mekongcapital.com/" TargetMode="External"/><Relationship Id="rId21" Type="http://schemas.openxmlformats.org/officeDocument/2006/relationships/hyperlink" Target="mailto:ulla-maija.rantapuska@finnfund.fi" TargetMode="External"/><Relationship Id="rId42" Type="http://schemas.openxmlformats.org/officeDocument/2006/relationships/hyperlink" Target="https://www.ecbf.vc/" TargetMode="External"/><Relationship Id="rId47" Type="http://schemas.openxmlformats.org/officeDocument/2006/relationships/hyperlink" Target="https://www.adb.org/what-we-do/funds/clean-energy-financing-partnership-facility" TargetMode="External"/><Relationship Id="rId63" Type="http://schemas.openxmlformats.org/officeDocument/2006/relationships/hyperlink" Target="https://www.aiib.org/en/index.html" TargetMode="External"/><Relationship Id="rId68" Type="http://schemas.openxmlformats.org/officeDocument/2006/relationships/hyperlink" Target="https://masschallenge.org/" TargetMode="External"/><Relationship Id="rId84" Type="http://schemas.openxmlformats.org/officeDocument/2006/relationships/hyperlink" Target="https://www.waterrf.org/" TargetMode="External"/><Relationship Id="rId89" Type="http://schemas.openxmlformats.org/officeDocument/2006/relationships/hyperlink" Target="https://www.globalresiliencepartnership.org/catalytic-grants-programme-at-the-cop27-resilience-hub/" TargetMode="External"/><Relationship Id="rId112" Type="http://schemas.openxmlformats.org/officeDocument/2006/relationships/hyperlink" Target="http://www.m7mfi.vn/en/about-us.html" TargetMode="External"/><Relationship Id="rId16" Type="http://schemas.openxmlformats.org/officeDocument/2006/relationships/hyperlink" Target="mailto:post.bangkok@norfund.no" TargetMode="External"/><Relationship Id="rId107" Type="http://schemas.openxmlformats.org/officeDocument/2006/relationships/hyperlink" Target="mailto:VN_KBank@kasikornbank.com" TargetMode="External"/><Relationship Id="rId11" Type="http://schemas.openxmlformats.org/officeDocument/2006/relationships/hyperlink" Target="http://www.bio-invest.be/" TargetMode="External"/><Relationship Id="rId32" Type="http://schemas.openxmlformats.org/officeDocument/2006/relationships/hyperlink" Target="mailto:afdbangkok@afd.fr" TargetMode="External"/><Relationship Id="rId37" Type="http://schemas.openxmlformats.org/officeDocument/2006/relationships/hyperlink" Target="mailto:lqlinh_vepf@monre.gov.vn" TargetMode="External"/><Relationship Id="rId53" Type="http://schemas.openxmlformats.org/officeDocument/2006/relationships/hyperlink" Target="mailto:info@gronfond.dk" TargetMode="External"/><Relationship Id="rId58" Type="http://schemas.openxmlformats.org/officeDocument/2006/relationships/hyperlink" Target="https://hdbank.com.vn/vi" TargetMode="External"/><Relationship Id="rId74" Type="http://schemas.openxmlformats.org/officeDocument/2006/relationships/hyperlink" Target="mailto:iki-office@z-u-g.org" TargetMode="External"/><Relationship Id="rId79" Type="http://schemas.openxmlformats.org/officeDocument/2006/relationships/hyperlink" Target="mailto:kncf@keidanren.or.jp" TargetMode="External"/><Relationship Id="rId102" Type="http://schemas.openxmlformats.org/officeDocument/2006/relationships/hyperlink" Target="https://fecredit.com.vn/en/homepage/" TargetMode="External"/><Relationship Id="rId123" Type="http://schemas.openxmlformats.org/officeDocument/2006/relationships/hyperlink" Target="https://www.gcpf.lu/investing-in-renewable-energy-and-energy-efficiency.html" TargetMode="External"/><Relationship Id="rId128" Type="http://schemas.openxmlformats.org/officeDocument/2006/relationships/image" Target="../media/image5.emf"/><Relationship Id="rId5" Type="http://schemas.openxmlformats.org/officeDocument/2006/relationships/hyperlink" Target="https://vepf.vn/vi/trang-chu.html" TargetMode="External"/><Relationship Id="rId90" Type="http://schemas.openxmlformats.org/officeDocument/2006/relationships/hyperlink" Target="mailto:fonds.initiatives@suez-env.com?subject=Contact%20site" TargetMode="External"/><Relationship Id="rId95" Type="http://schemas.openxmlformats.org/officeDocument/2006/relationships/hyperlink" Target="https://www.undp.org/vietnam/our-team" TargetMode="External"/><Relationship Id="rId22" Type="http://schemas.openxmlformats.org/officeDocument/2006/relationships/hyperlink" Target="https://www.finnfund.fi/en/" TargetMode="External"/><Relationship Id="rId27" Type="http://schemas.openxmlformats.org/officeDocument/2006/relationships/hyperlink" Target="mailto:pqtri@most.gov.vn" TargetMode="External"/><Relationship Id="rId43" Type="http://schemas.openxmlformats.org/officeDocument/2006/relationships/hyperlink" Target="https://www.eib.org/en/index.htm" TargetMode="External"/><Relationship Id="rId48" Type="http://schemas.openxmlformats.org/officeDocument/2006/relationships/hyperlink" Target="mailto:jfge@erca.go.jp" TargetMode="External"/><Relationship Id="rId64" Type="http://schemas.openxmlformats.org/officeDocument/2006/relationships/hyperlink" Target="https://thriveagrifood.com/accelerator-program/" TargetMode="External"/><Relationship Id="rId69" Type="http://schemas.openxmlformats.org/officeDocument/2006/relationships/hyperlink" Target="https://www.international-climate-initiative.com/en/find-funding/thematic-call/thematic-call-2022/" TargetMode="External"/><Relationship Id="rId113" Type="http://schemas.openxmlformats.org/officeDocument/2006/relationships/hyperlink" Target="https://nafosted.gov.vn/" TargetMode="External"/><Relationship Id="rId118" Type="http://schemas.openxmlformats.org/officeDocument/2006/relationships/hyperlink" Target="mailto:investments@cordaid.org" TargetMode="External"/><Relationship Id="rId80" Type="http://schemas.openxmlformats.org/officeDocument/2006/relationships/hyperlink" Target="https://hmfoundation.com/gca/" TargetMode="External"/><Relationship Id="rId85" Type="http://schemas.openxmlformats.org/officeDocument/2006/relationships/hyperlink" Target="https://www.waterrf.org/" TargetMode="External"/><Relationship Id="rId12" Type="http://schemas.openxmlformats.org/officeDocument/2006/relationships/hyperlink" Target="mailto:infrastructure@bio-invest.be" TargetMode="External"/><Relationship Id="rId17" Type="http://schemas.openxmlformats.org/officeDocument/2006/relationships/hyperlink" Target="mailto:post.bangkok@norfund.no" TargetMode="External"/><Relationship Id="rId33" Type="http://schemas.openxmlformats.org/officeDocument/2006/relationships/hyperlink" Target="https://www.proparco.fr/en" TargetMode="External"/><Relationship Id="rId38" Type="http://schemas.openxmlformats.org/officeDocument/2006/relationships/hyperlink" Target="mailto:adbcdm@adb.org" TargetMode="External"/><Relationship Id="rId59" Type="http://schemas.openxmlformats.org/officeDocument/2006/relationships/hyperlink" Target="https://www.logitech.com/en-us" TargetMode="External"/><Relationship Id="rId103" Type="http://schemas.openxmlformats.org/officeDocument/2006/relationships/hyperlink" Target="mailto:businessplans@excelcapasia.com" TargetMode="External"/><Relationship Id="rId108" Type="http://schemas.openxmlformats.org/officeDocument/2006/relationships/hyperlink" Target="https://www.kasikornbank.com.vn/EN/corporate/mainpage/Pages/index.aspx" TargetMode="External"/><Relationship Id="rId124" Type="http://schemas.openxmlformats.org/officeDocument/2006/relationships/hyperlink" Target="https://disclosures.ifc.org/project-detail/SII/44792/seabank-project" TargetMode="External"/><Relationship Id="rId129" Type="http://schemas.openxmlformats.org/officeDocument/2006/relationships/table" Target="../tables/table1.xml"/><Relationship Id="rId54" Type="http://schemas.openxmlformats.org/officeDocument/2006/relationships/hyperlink" Target="https://portal.vietcombank.com.vn/" TargetMode="External"/><Relationship Id="rId70" Type="http://schemas.openxmlformats.org/officeDocument/2006/relationships/hyperlink" Target="mailto:iki-office@z-u-g.org" TargetMode="External"/><Relationship Id="rId75" Type="http://schemas.openxmlformats.org/officeDocument/2006/relationships/hyperlink" Target="https://www.waterrf.org/" TargetMode="External"/><Relationship Id="rId91" Type="http://schemas.openxmlformats.org/officeDocument/2006/relationships/hyperlink" Target="https://www.greenclimate.fund/eda" TargetMode="External"/><Relationship Id="rId96" Type="http://schemas.openxmlformats.org/officeDocument/2006/relationships/hyperlink" Target="mailto:registry.vn@undp.org" TargetMode="External"/><Relationship Id="rId1" Type="http://schemas.openxmlformats.org/officeDocument/2006/relationships/hyperlink" Target="http://www.smedf.gov.vn/" TargetMode="External"/><Relationship Id="rId6" Type="http://schemas.openxmlformats.org/officeDocument/2006/relationships/hyperlink" Target="https://vepf.vn/vi/trang-chu.html" TargetMode="External"/><Relationship Id="rId23" Type="http://schemas.openxmlformats.org/officeDocument/2006/relationships/hyperlink" Target="mailto:anton.stahl@swedfund.se" TargetMode="External"/><Relationship Id="rId28" Type="http://schemas.openxmlformats.org/officeDocument/2006/relationships/hyperlink" Target="mailto:ptnguyet@most.gov.vn" TargetMode="External"/><Relationship Id="rId49" Type="http://schemas.openxmlformats.org/officeDocument/2006/relationships/hyperlink" Target="https://www.erca.go.jp/jfge/english/pdf/2021_Guide_to_the_JFGE_Grant_Request.pdf" TargetMode="External"/><Relationship Id="rId114" Type="http://schemas.openxmlformats.org/officeDocument/2006/relationships/hyperlink" Target="http://www.dragoncapital.com/contact-us" TargetMode="External"/><Relationship Id="rId119" Type="http://schemas.openxmlformats.org/officeDocument/2006/relationships/hyperlink" Target="https://cordaidinvestment.com/" TargetMode="External"/><Relationship Id="rId44" Type="http://schemas.openxmlformats.org/officeDocument/2006/relationships/hyperlink" Target="https://www.vietinbank.vn/web/home/vn/index.html" TargetMode="External"/><Relationship Id="rId60" Type="http://schemas.openxmlformats.org/officeDocument/2006/relationships/hyperlink" Target="https://www.citygapfund.org/what-we-offer" TargetMode="External"/><Relationship Id="rId65" Type="http://schemas.openxmlformats.org/officeDocument/2006/relationships/hyperlink" Target="https://thriveagrifood.com/accelerator-program/" TargetMode="External"/><Relationship Id="rId81" Type="http://schemas.openxmlformats.org/officeDocument/2006/relationships/hyperlink" Target="https://www.waterrf.org/" TargetMode="External"/><Relationship Id="rId86" Type="http://schemas.openxmlformats.org/officeDocument/2006/relationships/hyperlink" Target="https://www.waterrf.org/" TargetMode="External"/><Relationship Id="rId130" Type="http://schemas.openxmlformats.org/officeDocument/2006/relationships/comments" Target="../comments1.xml"/><Relationship Id="rId13" Type="http://schemas.openxmlformats.org/officeDocument/2006/relationships/hyperlink" Target="mailto:investment@bio-invest.be" TargetMode="External"/><Relationship Id="rId18" Type="http://schemas.openxmlformats.org/officeDocument/2006/relationships/hyperlink" Target="https://www.norfund.no/" TargetMode="External"/><Relationship Id="rId39" Type="http://schemas.openxmlformats.org/officeDocument/2006/relationships/hyperlink" Target="https://www.adb.org/documents/establishment-climate-action-catalyst-fund" TargetMode="External"/><Relationship Id="rId109" Type="http://schemas.openxmlformats.org/officeDocument/2006/relationships/hyperlink" Target="mailto:cephcm@cep.org.vn" TargetMode="External"/><Relationship Id="rId34" Type="http://schemas.openxmlformats.org/officeDocument/2006/relationships/hyperlink" Target="mailto:info@repic.ch" TargetMode="External"/><Relationship Id="rId50" Type="http://schemas.openxmlformats.org/officeDocument/2006/relationships/hyperlink" Target="https://pfan.net/" TargetMode="External"/><Relationship Id="rId55" Type="http://schemas.openxmlformats.org/officeDocument/2006/relationships/hyperlink" Target="https://eximbank.com.vn/" TargetMode="External"/><Relationship Id="rId76" Type="http://schemas.openxmlformats.org/officeDocument/2006/relationships/hyperlink" Target="https://www.waterrf.org/" TargetMode="External"/><Relationship Id="rId97" Type="http://schemas.openxmlformats.org/officeDocument/2006/relationships/hyperlink" Target="mailto:vbsp_icd@vbsp.vn" TargetMode="External"/><Relationship Id="rId104" Type="http://schemas.openxmlformats.org/officeDocument/2006/relationships/hyperlink" Target="https://www.excelsiorcapitalasia.com/" TargetMode="External"/><Relationship Id="rId120" Type="http://schemas.openxmlformats.org/officeDocument/2006/relationships/hyperlink" Target="https://www2.jica.go.jp/en/opinion/index.php" TargetMode="External"/><Relationship Id="rId125" Type="http://schemas.openxmlformats.org/officeDocument/2006/relationships/drawing" Target="../drawings/drawing3.xml"/><Relationship Id="rId7" Type="http://schemas.openxmlformats.org/officeDocument/2006/relationships/hyperlink" Target="https://en.vdb.gov.vn/" TargetMode="External"/><Relationship Id="rId71" Type="http://schemas.openxmlformats.org/officeDocument/2006/relationships/hyperlink" Target="mailto:div@usaid.gov" TargetMode="External"/><Relationship Id="rId92" Type="http://schemas.openxmlformats.org/officeDocument/2006/relationships/hyperlink" Target="https://www.greenclimate.fund/" TargetMode="External"/><Relationship Id="rId2" Type="http://schemas.openxmlformats.org/officeDocument/2006/relationships/hyperlink" Target="mailto:vneeiemoit@gmail.com" TargetMode="External"/><Relationship Id="rId29" Type="http://schemas.openxmlformats.org/officeDocument/2006/relationships/hyperlink" Target="mailto:Klaus.Sander@kfw.de" TargetMode="External"/><Relationship Id="rId24" Type="http://schemas.openxmlformats.org/officeDocument/2006/relationships/hyperlink" Target="https://www.swedfund.se/" TargetMode="External"/><Relationship Id="rId40" Type="http://schemas.openxmlformats.org/officeDocument/2006/relationships/hyperlink" Target="mailto:NordicClimateFacility@ndf.int" TargetMode="External"/><Relationship Id="rId45" Type="http://schemas.openxmlformats.org/officeDocument/2006/relationships/hyperlink" Target="https://techcombank.com/khach-hang-doanh-nghiep/vay/vay-trung-va-dai-han/vay-theo-du-an" TargetMode="External"/><Relationship Id="rId66" Type="http://schemas.openxmlformats.org/officeDocument/2006/relationships/hyperlink" Target="https://globalgoals.withgoogle.com/globalgoals" TargetMode="External"/><Relationship Id="rId87" Type="http://schemas.openxmlformats.org/officeDocument/2006/relationships/hyperlink" Target="https://www.globalwarmingmitigationproject.org/" TargetMode="External"/><Relationship Id="rId110" Type="http://schemas.openxmlformats.org/officeDocument/2006/relationships/hyperlink" Target="https://www.cep.org.vn/en/" TargetMode="External"/><Relationship Id="rId115" Type="http://schemas.openxmlformats.org/officeDocument/2006/relationships/hyperlink" Target="http://www.dragoncapital.com/" TargetMode="External"/><Relationship Id="rId61" Type="http://schemas.openxmlformats.org/officeDocument/2006/relationships/hyperlink" Target="mailto:EMIIF@saronafund.com" TargetMode="External"/><Relationship Id="rId82" Type="http://schemas.openxmlformats.org/officeDocument/2006/relationships/hyperlink" Target="https://www.waterrf.org/" TargetMode="External"/><Relationship Id="rId19" Type="http://schemas.openxmlformats.org/officeDocument/2006/relationships/hyperlink" Target="mailto:post@norfund.no" TargetMode="External"/><Relationship Id="rId14" Type="http://schemas.openxmlformats.org/officeDocument/2006/relationships/hyperlink" Target="mailto:investment@bio-invest.be" TargetMode="External"/><Relationship Id="rId30" Type="http://schemas.openxmlformats.org/officeDocument/2006/relationships/hyperlink" Target="mailto:greenloans@kfw.de" TargetMode="External"/><Relationship Id="rId35" Type="http://schemas.openxmlformats.org/officeDocument/2006/relationships/hyperlink" Target="mailto:lqlinh_vepf@monre.gov.vn" TargetMode="External"/><Relationship Id="rId56" Type="http://schemas.openxmlformats.org/officeDocument/2006/relationships/hyperlink" Target="https://www.bidv.com.vn/" TargetMode="External"/><Relationship Id="rId77" Type="http://schemas.openxmlformats.org/officeDocument/2006/relationships/hyperlink" Target="https://www.waterrf.org/" TargetMode="External"/><Relationship Id="rId100" Type="http://schemas.openxmlformats.org/officeDocument/2006/relationships/hyperlink" Target="mailto:info@mafc.com.vn" TargetMode="External"/><Relationship Id="rId105" Type="http://schemas.openxmlformats.org/officeDocument/2006/relationships/hyperlink" Target="tel:+84-24-39460599" TargetMode="External"/><Relationship Id="rId126" Type="http://schemas.openxmlformats.org/officeDocument/2006/relationships/vmlDrawing" Target="../drawings/vmlDrawing2.vml"/><Relationship Id="rId8" Type="http://schemas.openxmlformats.org/officeDocument/2006/relationships/hyperlink" Target="mailto:congthongtin@vdb.gov.vn" TargetMode="External"/><Relationship Id="rId51" Type="http://schemas.openxmlformats.org/officeDocument/2006/relationships/hyperlink" Target="https://www.lotusimpact.com/about" TargetMode="External"/><Relationship Id="rId72" Type="http://schemas.openxmlformats.org/officeDocument/2006/relationships/hyperlink" Target="https://cetpartnership.eu/sites/default/files/documentation/CETPartnership%20Joint%20Call%202022_Call_Text%2020221031.pdf" TargetMode="External"/><Relationship Id="rId93" Type="http://schemas.openxmlformats.org/officeDocument/2006/relationships/hyperlink" Target="https://hdbank.com.vn/vi" TargetMode="External"/><Relationship Id="rId98" Type="http://schemas.openxmlformats.org/officeDocument/2006/relationships/hyperlink" Target="https://eng.vbsp.org.vn/" TargetMode="External"/><Relationship Id="rId121" Type="http://schemas.openxmlformats.org/officeDocument/2006/relationships/hyperlink" Target="https://disclosures.ifc.org/project-detail/SII/43733/ocb-green-loan" TargetMode="External"/><Relationship Id="rId3" Type="http://schemas.openxmlformats.org/officeDocument/2006/relationships/hyperlink" Target="http://www.veeie.vn/" TargetMode="External"/><Relationship Id="rId25" Type="http://schemas.openxmlformats.org/officeDocument/2006/relationships/hyperlink" Target="https://natif.vn/" TargetMode="External"/><Relationship Id="rId46" Type="http://schemas.openxmlformats.org/officeDocument/2006/relationships/hyperlink" Target="mailto:adbcdm@adb.org" TargetMode="External"/><Relationship Id="rId67" Type="http://schemas.openxmlformats.org/officeDocument/2006/relationships/hyperlink" Target="https://www.startup-energy-transition.com/" TargetMode="External"/><Relationship Id="rId116" Type="http://schemas.openxmlformats.org/officeDocument/2006/relationships/hyperlink" Target="http://www.idgvv.com.vn/" TargetMode="External"/><Relationship Id="rId20" Type="http://schemas.openxmlformats.org/officeDocument/2006/relationships/hyperlink" Target="mailto:post@norfund.no" TargetMode="External"/><Relationship Id="rId41" Type="http://schemas.openxmlformats.org/officeDocument/2006/relationships/hyperlink" Target="https://www.nordicclimatefacility.com/" TargetMode="External"/><Relationship Id="rId62" Type="http://schemas.openxmlformats.org/officeDocument/2006/relationships/hyperlink" Target="https://emiif.fund/" TargetMode="External"/><Relationship Id="rId83" Type="http://schemas.openxmlformats.org/officeDocument/2006/relationships/hyperlink" Target="https://www.waterrf.org/" TargetMode="External"/><Relationship Id="rId88" Type="http://schemas.openxmlformats.org/officeDocument/2006/relationships/hyperlink" Target="mailto:crafd@un.org" TargetMode="External"/><Relationship Id="rId111" Type="http://schemas.openxmlformats.org/officeDocument/2006/relationships/hyperlink" Target="mailto:info@m7mfi.vn" TargetMode="External"/><Relationship Id="rId15" Type="http://schemas.openxmlformats.org/officeDocument/2006/relationships/hyperlink" Target="https://www.norfund.no/" TargetMode="External"/><Relationship Id="rId36" Type="http://schemas.openxmlformats.org/officeDocument/2006/relationships/hyperlink" Target="mailto:lqlinh_vepf@monre.gov.vn" TargetMode="External"/><Relationship Id="rId57" Type="http://schemas.openxmlformats.org/officeDocument/2006/relationships/hyperlink" Target="https://www.sacombank.com.vn/Pages/default.aspx" TargetMode="External"/><Relationship Id="rId106" Type="http://schemas.openxmlformats.org/officeDocument/2006/relationships/hyperlink" Target="http://www.vn.abchina.com/en/AboutUs/introduction/" TargetMode="External"/><Relationship Id="rId127" Type="http://schemas.openxmlformats.org/officeDocument/2006/relationships/package" Target="../embeddings/Microsoft_Word_Document.docx"/><Relationship Id="rId10" Type="http://schemas.openxmlformats.org/officeDocument/2006/relationships/hyperlink" Target="http://www.bio-invest.be/" TargetMode="External"/><Relationship Id="rId31" Type="http://schemas.openxmlformats.org/officeDocument/2006/relationships/hyperlink" Target="https://www.kfw-ipex-bank.de/Produkte-und-Services/Green-Loans/index-2.html" TargetMode="External"/><Relationship Id="rId52" Type="http://schemas.openxmlformats.org/officeDocument/2006/relationships/hyperlink" Target="https://gronfond.dk/en/about-the-fund/" TargetMode="External"/><Relationship Id="rId73" Type="http://schemas.openxmlformats.org/officeDocument/2006/relationships/hyperlink" Target="https://international-climate-initiative.com/" TargetMode="External"/><Relationship Id="rId78" Type="http://schemas.openxmlformats.org/officeDocument/2006/relationships/hyperlink" Target="https://sustainability.innovation-challenge.sg/en/challenges/edition-2022" TargetMode="External"/><Relationship Id="rId94" Type="http://schemas.openxmlformats.org/officeDocument/2006/relationships/hyperlink" Target="https://www.worldbank.org/en/news/press-release/2021/03/08/wb-gcf-provide-vietnam-with-us863-million-to-spur-energy-efficiency-investments" TargetMode="External"/><Relationship Id="rId99" Type="http://schemas.openxmlformats.org/officeDocument/2006/relationships/hyperlink" Target="http://www.lottefinance.vn/" TargetMode="External"/><Relationship Id="rId101" Type="http://schemas.openxmlformats.org/officeDocument/2006/relationships/hyperlink" Target="https://credit.mafc.com.vn/" TargetMode="External"/><Relationship Id="rId122" Type="http://schemas.openxmlformats.org/officeDocument/2006/relationships/hyperlink" Target="https://www.jica.go.jp/english/index.html" TargetMode="External"/><Relationship Id="rId4" Type="http://schemas.openxmlformats.org/officeDocument/2006/relationships/hyperlink" Target="https://vepf.vn/vi/trang-chu.html" TargetMode="External"/><Relationship Id="rId9" Type="http://schemas.openxmlformats.org/officeDocument/2006/relationships/hyperlink" Target="http://www.bio-invest.be/" TargetMode="External"/><Relationship Id="rId26" Type="http://schemas.openxmlformats.org/officeDocument/2006/relationships/hyperlink" Target="mailto:pqtri@most.gov.vn" TargetMode="External"/></Relationships>
</file>

<file path=xl/worksheets/_rels/sheet4.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10.emf"/><Relationship Id="rId18" Type="http://schemas.openxmlformats.org/officeDocument/2006/relationships/oleObject" Target="../embeddings/oleObject10.bin"/><Relationship Id="rId3" Type="http://schemas.openxmlformats.org/officeDocument/2006/relationships/vmlDrawing" Target="../drawings/vmlDrawing3.vml"/><Relationship Id="rId7" Type="http://schemas.openxmlformats.org/officeDocument/2006/relationships/image" Target="../media/image7.emf"/><Relationship Id="rId12" Type="http://schemas.openxmlformats.org/officeDocument/2006/relationships/oleObject" Target="../embeddings/oleObject7.bin"/><Relationship Id="rId17" Type="http://schemas.openxmlformats.org/officeDocument/2006/relationships/image" Target="../media/image12.emf"/><Relationship Id="rId2" Type="http://schemas.openxmlformats.org/officeDocument/2006/relationships/drawing" Target="../drawings/drawing4.xml"/><Relationship Id="rId16" Type="http://schemas.openxmlformats.org/officeDocument/2006/relationships/oleObject" Target="../embeddings/oleObject9.bin"/><Relationship Id="rId1" Type="http://schemas.openxmlformats.org/officeDocument/2006/relationships/printerSettings" Target="../printerSettings/printerSettings2.bin"/><Relationship Id="rId6" Type="http://schemas.openxmlformats.org/officeDocument/2006/relationships/oleObject" Target="../embeddings/oleObject4.bin"/><Relationship Id="rId11" Type="http://schemas.openxmlformats.org/officeDocument/2006/relationships/image" Target="../media/image9.emf"/><Relationship Id="rId5" Type="http://schemas.openxmlformats.org/officeDocument/2006/relationships/image" Target="../media/image6.emf"/><Relationship Id="rId15" Type="http://schemas.openxmlformats.org/officeDocument/2006/relationships/image" Target="../media/image11.emf"/><Relationship Id="rId10" Type="http://schemas.openxmlformats.org/officeDocument/2006/relationships/oleObject" Target="../embeddings/oleObject6.bin"/><Relationship Id="rId19" Type="http://schemas.openxmlformats.org/officeDocument/2006/relationships/image" Target="../media/image13.emf"/><Relationship Id="rId4" Type="http://schemas.openxmlformats.org/officeDocument/2006/relationships/oleObject" Target="../embeddings/oleObject3.bin"/><Relationship Id="rId9" Type="http://schemas.openxmlformats.org/officeDocument/2006/relationships/image" Target="../media/image8.emf"/><Relationship Id="rId14" Type="http://schemas.openxmlformats.org/officeDocument/2006/relationships/oleObject" Target="../embeddings/oleObject8.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CB134"/>
  <sheetViews>
    <sheetView showGridLines="0" showRowColHeaders="0" tabSelected="1" workbookViewId="0">
      <pane ySplit="3" topLeftCell="A4" activePane="bottomLeft" state="frozen"/>
      <selection pane="bottomLeft" activeCell="B10" sqref="B10:CB10"/>
    </sheetView>
  </sheetViews>
  <sheetFormatPr defaultColWidth="2.703125" defaultRowHeight="11.7"/>
  <cols>
    <col min="1" max="79" width="2.703125" style="105"/>
    <col min="80" max="80" width="4.5859375" style="105" customWidth="1"/>
    <col min="81" max="16384" width="2.703125" style="105"/>
  </cols>
  <sheetData>
    <row r="1" spans="1:80" ht="14.4">
      <c r="A1" s="106"/>
      <c r="B1" s="10" t="s">
        <v>0</v>
      </c>
      <c r="C1" s="106"/>
      <c r="D1" s="106"/>
      <c r="E1" s="106"/>
      <c r="F1" s="106"/>
      <c r="G1" s="106"/>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row>
    <row r="2" spans="1:80" ht="27.6" customHeight="1">
      <c r="A2" s="106"/>
      <c r="B2" s="107" t="s">
        <v>1</v>
      </c>
      <c r="C2" s="108"/>
      <c r="D2" s="108"/>
      <c r="E2" s="108"/>
      <c r="F2" s="108"/>
      <c r="G2" s="106"/>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row>
    <row r="3" spans="1:80" ht="13" customHeight="1"/>
    <row r="4" spans="1:80" ht="18.3">
      <c r="B4" s="155" t="s">
        <v>2</v>
      </c>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c r="AR4" s="156"/>
      <c r="AS4" s="156"/>
      <c r="AT4" s="156"/>
      <c r="AU4" s="156"/>
      <c r="AV4" s="156"/>
      <c r="AW4" s="156"/>
      <c r="AX4" s="156"/>
      <c r="AY4" s="156"/>
      <c r="AZ4" s="156"/>
      <c r="BA4" s="156"/>
      <c r="BB4" s="156"/>
      <c r="BC4" s="156"/>
      <c r="BD4" s="156"/>
      <c r="BE4" s="156"/>
      <c r="BF4" s="156"/>
      <c r="BG4" s="156"/>
      <c r="BH4" s="156"/>
      <c r="BI4" s="156"/>
      <c r="BJ4" s="156"/>
      <c r="BK4" s="156"/>
      <c r="BL4" s="156"/>
      <c r="BM4" s="156"/>
      <c r="BN4" s="156"/>
      <c r="BO4" s="156"/>
      <c r="BP4" s="156"/>
      <c r="BQ4" s="156"/>
      <c r="BR4" s="156"/>
      <c r="BS4" s="156"/>
      <c r="BT4" s="156"/>
      <c r="BU4" s="156"/>
      <c r="BV4" s="156"/>
      <c r="BW4" s="156"/>
      <c r="BX4" s="156"/>
      <c r="BY4" s="156"/>
      <c r="BZ4" s="156"/>
      <c r="CA4" s="156"/>
      <c r="CB4" s="157"/>
    </row>
    <row r="5" spans="1:80" ht="5.0999999999999996" customHeight="1">
      <c r="B5" s="109"/>
      <c r="C5" s="110"/>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11"/>
      <c r="BR5" s="111"/>
      <c r="BS5" s="111"/>
      <c r="BT5" s="111"/>
      <c r="BU5" s="111"/>
      <c r="BV5" s="111"/>
      <c r="BW5" s="111"/>
      <c r="BX5" s="111"/>
      <c r="BY5" s="111"/>
      <c r="BZ5" s="111"/>
      <c r="CA5" s="111"/>
      <c r="CB5" s="129"/>
    </row>
    <row r="6" spans="1:80" ht="41.1" customHeight="1">
      <c r="B6" s="170" t="s">
        <v>3</v>
      </c>
      <c r="C6" s="171"/>
      <c r="D6" s="171"/>
      <c r="E6" s="171"/>
      <c r="F6" s="171"/>
      <c r="G6" s="171"/>
      <c r="H6" s="171"/>
      <c r="I6" s="171"/>
      <c r="J6" s="171"/>
      <c r="K6" s="171"/>
      <c r="L6" s="171"/>
      <c r="M6" s="171"/>
      <c r="N6" s="171"/>
      <c r="O6" s="171"/>
      <c r="P6" s="171"/>
      <c r="Q6" s="171"/>
      <c r="R6" s="171"/>
      <c r="S6" s="171"/>
      <c r="T6" s="171"/>
      <c r="U6" s="171"/>
      <c r="V6" s="171"/>
      <c r="W6" s="171"/>
      <c r="X6" s="171"/>
      <c r="Y6" s="171"/>
      <c r="Z6" s="171"/>
      <c r="AA6" s="171"/>
      <c r="AB6" s="171"/>
      <c r="AC6" s="171"/>
      <c r="AD6" s="171"/>
      <c r="AE6" s="171"/>
      <c r="AF6" s="171"/>
      <c r="AG6" s="171"/>
      <c r="AH6" s="171"/>
      <c r="AI6" s="171"/>
      <c r="AJ6" s="171"/>
      <c r="AK6" s="171"/>
      <c r="AL6" s="171"/>
      <c r="AM6" s="171"/>
      <c r="AN6" s="171"/>
      <c r="AO6" s="171"/>
      <c r="AP6" s="171"/>
      <c r="AQ6" s="171"/>
      <c r="AR6" s="171"/>
      <c r="AS6" s="171"/>
      <c r="AT6" s="171"/>
      <c r="AU6" s="171"/>
      <c r="AV6" s="171"/>
      <c r="AW6" s="171"/>
      <c r="AX6" s="171"/>
      <c r="AY6" s="171"/>
      <c r="AZ6" s="171"/>
      <c r="BA6" s="171"/>
      <c r="BB6" s="171"/>
      <c r="BC6" s="171"/>
      <c r="BD6" s="171"/>
      <c r="BE6" s="171"/>
      <c r="BF6" s="171"/>
      <c r="BG6" s="171"/>
      <c r="BH6" s="171"/>
      <c r="BI6" s="171"/>
      <c r="BJ6" s="171"/>
      <c r="BK6" s="171"/>
      <c r="BL6" s="171"/>
      <c r="BM6" s="171"/>
      <c r="BN6" s="171"/>
      <c r="BO6" s="171"/>
      <c r="BP6" s="171"/>
      <c r="BQ6" s="171"/>
      <c r="BR6" s="171"/>
      <c r="BS6" s="171"/>
      <c r="BT6" s="171"/>
      <c r="BU6" s="171"/>
      <c r="BV6" s="171"/>
      <c r="BW6" s="171"/>
      <c r="BX6" s="171"/>
      <c r="BY6" s="171"/>
      <c r="BZ6" s="171"/>
      <c r="CA6" s="171"/>
      <c r="CB6" s="172"/>
    </row>
    <row r="7" spans="1:80" ht="14.4">
      <c r="B7" s="112"/>
      <c r="C7" s="113"/>
      <c r="D7" s="111"/>
      <c r="E7" s="11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1"/>
      <c r="AY7" s="111"/>
      <c r="AZ7" s="111"/>
      <c r="BA7" s="111"/>
      <c r="BB7" s="111"/>
      <c r="BC7" s="111"/>
      <c r="BD7" s="111"/>
      <c r="BE7" s="111"/>
      <c r="BF7" s="111"/>
      <c r="BG7" s="111"/>
      <c r="BH7" s="111"/>
      <c r="BI7" s="111"/>
      <c r="BJ7" s="111"/>
      <c r="BK7" s="111"/>
      <c r="BL7" s="111"/>
      <c r="BM7" s="111"/>
      <c r="BN7" s="111"/>
      <c r="BO7" s="111"/>
      <c r="BP7" s="111"/>
      <c r="BQ7" s="111"/>
      <c r="BR7" s="111"/>
      <c r="BS7" s="111"/>
      <c r="BT7" s="111"/>
      <c r="BU7" s="111"/>
      <c r="BV7" s="111"/>
      <c r="BW7" s="111"/>
      <c r="BX7" s="111"/>
      <c r="BY7" s="111"/>
      <c r="BZ7" s="111"/>
      <c r="CA7" s="111"/>
      <c r="CB7" s="111"/>
    </row>
    <row r="8" spans="1:80" ht="18.3">
      <c r="B8" s="155" t="s">
        <v>4</v>
      </c>
      <c r="C8" s="156"/>
      <c r="D8" s="156"/>
      <c r="E8" s="156"/>
      <c r="F8" s="156"/>
      <c r="G8" s="156"/>
      <c r="H8" s="156"/>
      <c r="I8" s="156"/>
      <c r="J8" s="156"/>
      <c r="K8" s="156"/>
      <c r="L8" s="156"/>
      <c r="M8" s="156"/>
      <c r="N8" s="156"/>
      <c r="O8" s="156"/>
      <c r="P8" s="156"/>
      <c r="Q8" s="156"/>
      <c r="R8" s="156"/>
      <c r="S8" s="156"/>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c r="AT8" s="156"/>
      <c r="AU8" s="156"/>
      <c r="AV8" s="156"/>
      <c r="AW8" s="156"/>
      <c r="AX8" s="156"/>
      <c r="AY8" s="156"/>
      <c r="AZ8" s="156"/>
      <c r="BA8" s="156"/>
      <c r="BB8" s="156"/>
      <c r="BC8" s="156"/>
      <c r="BD8" s="156"/>
      <c r="BE8" s="156"/>
      <c r="BF8" s="156"/>
      <c r="BG8" s="156"/>
      <c r="BH8" s="156"/>
      <c r="BI8" s="156"/>
      <c r="BJ8" s="156"/>
      <c r="BK8" s="156"/>
      <c r="BL8" s="156"/>
      <c r="BM8" s="156"/>
      <c r="BN8" s="156"/>
      <c r="BO8" s="156"/>
      <c r="BP8" s="156"/>
      <c r="BQ8" s="156"/>
      <c r="BR8" s="156"/>
      <c r="BS8" s="156"/>
      <c r="BT8" s="156"/>
      <c r="BU8" s="156"/>
      <c r="BV8" s="156"/>
      <c r="BW8" s="156"/>
      <c r="BX8" s="156"/>
      <c r="BY8" s="156"/>
      <c r="BZ8" s="156"/>
      <c r="CA8" s="156"/>
      <c r="CB8" s="157"/>
    </row>
    <row r="9" spans="1:80" ht="5.0999999999999996" customHeight="1">
      <c r="B9" s="114"/>
      <c r="C9" s="115"/>
      <c r="D9" s="11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30"/>
    </row>
    <row r="10" spans="1:80" ht="15.6" customHeight="1">
      <c r="B10" s="170" t="s">
        <v>5</v>
      </c>
      <c r="C10" s="171"/>
      <c r="D10" s="171"/>
      <c r="E10" s="171"/>
      <c r="F10" s="171"/>
      <c r="G10" s="171"/>
      <c r="H10" s="171"/>
      <c r="I10" s="171"/>
      <c r="J10" s="171"/>
      <c r="K10" s="171"/>
      <c r="L10" s="171"/>
      <c r="M10" s="171"/>
      <c r="N10" s="171"/>
      <c r="O10" s="171"/>
      <c r="P10" s="171"/>
      <c r="Q10" s="171"/>
      <c r="R10" s="171"/>
      <c r="S10" s="171"/>
      <c r="T10" s="171"/>
      <c r="U10" s="171"/>
      <c r="V10" s="171"/>
      <c r="W10" s="171"/>
      <c r="X10" s="171"/>
      <c r="Y10" s="171"/>
      <c r="Z10" s="171"/>
      <c r="AA10" s="171"/>
      <c r="AB10" s="171"/>
      <c r="AC10" s="171"/>
      <c r="AD10" s="171"/>
      <c r="AE10" s="171"/>
      <c r="AF10" s="171"/>
      <c r="AG10" s="171"/>
      <c r="AH10" s="171"/>
      <c r="AI10" s="171"/>
      <c r="AJ10" s="171"/>
      <c r="AK10" s="171"/>
      <c r="AL10" s="171"/>
      <c r="AM10" s="171"/>
      <c r="AN10" s="171"/>
      <c r="AO10" s="171"/>
      <c r="AP10" s="171"/>
      <c r="AQ10" s="171"/>
      <c r="AR10" s="171"/>
      <c r="AS10" s="171"/>
      <c r="AT10" s="171"/>
      <c r="AU10" s="171"/>
      <c r="AV10" s="171"/>
      <c r="AW10" s="171"/>
      <c r="AX10" s="171"/>
      <c r="AY10" s="171"/>
      <c r="AZ10" s="171"/>
      <c r="BA10" s="171"/>
      <c r="BB10" s="171"/>
      <c r="BC10" s="171"/>
      <c r="BD10" s="171"/>
      <c r="BE10" s="171"/>
      <c r="BF10" s="171"/>
      <c r="BG10" s="171"/>
      <c r="BH10" s="171"/>
      <c r="BI10" s="171"/>
      <c r="BJ10" s="171"/>
      <c r="BK10" s="171"/>
      <c r="BL10" s="171"/>
      <c r="BM10" s="171"/>
      <c r="BN10" s="171"/>
      <c r="BO10" s="171"/>
      <c r="BP10" s="171"/>
      <c r="BQ10" s="171"/>
      <c r="BR10" s="171"/>
      <c r="BS10" s="171"/>
      <c r="BT10" s="171"/>
      <c r="BU10" s="171"/>
      <c r="BV10" s="171"/>
      <c r="BW10" s="171"/>
      <c r="BX10" s="171"/>
      <c r="BY10" s="171"/>
      <c r="BZ10" s="171"/>
      <c r="CA10" s="171"/>
      <c r="CB10" s="172"/>
    </row>
    <row r="11" spans="1:80">
      <c r="B11" s="112"/>
      <c r="C11" s="112"/>
      <c r="D11" s="112"/>
      <c r="E11" s="112"/>
      <c r="F11" s="112"/>
      <c r="G11" s="112"/>
      <c r="H11" s="112"/>
      <c r="I11" s="112"/>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c r="BV11" s="112"/>
      <c r="BW11" s="112"/>
      <c r="BX11" s="112"/>
      <c r="BY11" s="112"/>
      <c r="BZ11" s="112"/>
      <c r="CA11" s="112"/>
      <c r="CB11" s="112"/>
    </row>
    <row r="12" spans="1:80" ht="18.3">
      <c r="B12" s="155" t="s">
        <v>6</v>
      </c>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6"/>
      <c r="BA12" s="156"/>
      <c r="BB12" s="156"/>
      <c r="BC12" s="156"/>
      <c r="BD12" s="156"/>
      <c r="BE12" s="156"/>
      <c r="BF12" s="156"/>
      <c r="BG12" s="156"/>
      <c r="BH12" s="156"/>
      <c r="BI12" s="156"/>
      <c r="BJ12" s="156"/>
      <c r="BK12" s="156"/>
      <c r="BL12" s="156"/>
      <c r="BM12" s="156"/>
      <c r="BN12" s="156"/>
      <c r="BO12" s="156"/>
      <c r="BP12" s="156"/>
      <c r="BQ12" s="156"/>
      <c r="BR12" s="156"/>
      <c r="BS12" s="156"/>
      <c r="BT12" s="156"/>
      <c r="BU12" s="156"/>
      <c r="BV12" s="156"/>
      <c r="BW12" s="156"/>
      <c r="BX12" s="156"/>
      <c r="BY12" s="156"/>
      <c r="BZ12" s="156"/>
      <c r="CA12" s="156"/>
      <c r="CB12" s="157"/>
    </row>
    <row r="13" spans="1:80" ht="5.0999999999999996" customHeight="1">
      <c r="B13" s="114"/>
      <c r="C13" s="115"/>
      <c r="D13" s="115"/>
      <c r="E13" s="115"/>
      <c r="F13" s="115"/>
      <c r="G13" s="115"/>
      <c r="H13" s="115"/>
      <c r="I13" s="115"/>
      <c r="J13" s="115"/>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c r="BE13" s="115"/>
      <c r="BF13" s="115"/>
      <c r="BG13" s="115"/>
      <c r="BH13" s="115"/>
      <c r="BI13" s="115"/>
      <c r="BJ13" s="115"/>
      <c r="BK13" s="115"/>
      <c r="BL13" s="115"/>
      <c r="BM13" s="115"/>
      <c r="BN13" s="115"/>
      <c r="BO13" s="115"/>
      <c r="BP13" s="115"/>
      <c r="BQ13" s="115"/>
      <c r="BR13" s="115"/>
      <c r="BS13" s="115"/>
      <c r="BT13" s="115"/>
      <c r="BU13" s="115"/>
      <c r="BV13" s="115"/>
      <c r="BW13" s="115"/>
      <c r="BX13" s="115"/>
      <c r="BY13" s="115"/>
      <c r="BZ13" s="115"/>
      <c r="CA13" s="115"/>
      <c r="CB13" s="130"/>
    </row>
    <row r="14" spans="1:80" ht="18" customHeight="1">
      <c r="B14" s="152" t="s">
        <v>7</v>
      </c>
      <c r="C14" s="153"/>
      <c r="D14" s="153"/>
      <c r="E14" s="153"/>
      <c r="F14" s="153"/>
      <c r="G14" s="153"/>
      <c r="H14" s="153"/>
      <c r="I14" s="153"/>
      <c r="J14" s="153"/>
      <c r="K14" s="153"/>
      <c r="L14" s="153"/>
      <c r="M14" s="153"/>
      <c r="N14" s="153"/>
      <c r="O14" s="153"/>
      <c r="P14" s="153"/>
      <c r="Q14" s="153"/>
      <c r="R14" s="153"/>
      <c r="S14" s="153"/>
      <c r="T14" s="153"/>
      <c r="U14" s="153"/>
      <c r="V14" s="153"/>
      <c r="W14" s="153"/>
      <c r="X14" s="153"/>
      <c r="Y14" s="153"/>
      <c r="Z14" s="153"/>
      <c r="AA14" s="153"/>
      <c r="AB14" s="153"/>
      <c r="AC14" s="153"/>
      <c r="AD14" s="153"/>
      <c r="AE14" s="153"/>
      <c r="AF14" s="153"/>
      <c r="AG14" s="153"/>
      <c r="AH14" s="153"/>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c r="BI14" s="153"/>
      <c r="BJ14" s="153"/>
      <c r="BK14" s="153"/>
      <c r="BL14" s="153"/>
      <c r="BM14" s="153"/>
      <c r="BN14" s="153"/>
      <c r="BO14" s="153"/>
      <c r="BP14" s="153"/>
      <c r="BQ14" s="153"/>
      <c r="BR14" s="153"/>
      <c r="BS14" s="153"/>
      <c r="BT14" s="153"/>
      <c r="BU14" s="153"/>
      <c r="BV14" s="153"/>
      <c r="BW14" s="153"/>
      <c r="BX14" s="153"/>
      <c r="BY14" s="153"/>
      <c r="BZ14" s="153"/>
      <c r="CA14" s="153"/>
      <c r="CB14" s="154"/>
    </row>
    <row r="15" spans="1:80">
      <c r="B15" s="112"/>
      <c r="C15" s="112"/>
      <c r="D15" s="112"/>
      <c r="E15" s="112"/>
      <c r="F15" s="112"/>
      <c r="G15" s="112"/>
      <c r="H15" s="112"/>
      <c r="I15" s="112"/>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c r="BV15" s="112"/>
      <c r="BW15" s="112"/>
      <c r="BX15" s="112"/>
      <c r="BY15" s="112"/>
      <c r="BZ15" s="112"/>
      <c r="CA15" s="112"/>
      <c r="CB15" s="112"/>
    </row>
    <row r="16" spans="1:80" ht="18.3">
      <c r="B16" s="155" t="s">
        <v>8</v>
      </c>
      <c r="C16" s="156"/>
      <c r="D16" s="156"/>
      <c r="E16" s="156"/>
      <c r="F16" s="156"/>
      <c r="G16" s="156"/>
      <c r="H16" s="156"/>
      <c r="I16" s="156"/>
      <c r="J16" s="156"/>
      <c r="K16" s="156"/>
      <c r="L16" s="156"/>
      <c r="M16" s="156"/>
      <c r="N16" s="156"/>
      <c r="O16" s="156"/>
      <c r="P16" s="156"/>
      <c r="Q16" s="156"/>
      <c r="R16" s="156"/>
      <c r="S16" s="156"/>
      <c r="T16" s="156"/>
      <c r="U16" s="156"/>
      <c r="V16" s="156"/>
      <c r="W16" s="156"/>
      <c r="X16" s="156"/>
      <c r="Y16" s="156"/>
      <c r="Z16" s="156"/>
      <c r="AA16" s="156"/>
      <c r="AB16" s="156"/>
      <c r="AC16" s="156"/>
      <c r="AD16" s="156"/>
      <c r="AE16" s="156"/>
      <c r="AF16" s="156"/>
      <c r="AG16" s="156"/>
      <c r="AH16" s="156"/>
      <c r="AI16" s="156"/>
      <c r="AJ16" s="156"/>
      <c r="AK16" s="156"/>
      <c r="AL16" s="156"/>
      <c r="AM16" s="156"/>
      <c r="AN16" s="156"/>
      <c r="AO16" s="156"/>
      <c r="AP16" s="156"/>
      <c r="AQ16" s="156"/>
      <c r="AR16" s="156"/>
      <c r="AS16" s="156"/>
      <c r="AT16" s="156"/>
      <c r="AU16" s="156"/>
      <c r="AV16" s="156"/>
      <c r="AW16" s="156"/>
      <c r="AX16" s="156"/>
      <c r="AY16" s="156"/>
      <c r="AZ16" s="156"/>
      <c r="BA16" s="156"/>
      <c r="BB16" s="156"/>
      <c r="BC16" s="156"/>
      <c r="BD16" s="156"/>
      <c r="BE16" s="156"/>
      <c r="BF16" s="156"/>
      <c r="BG16" s="156"/>
      <c r="BH16" s="156"/>
      <c r="BI16" s="156"/>
      <c r="BJ16" s="156"/>
      <c r="BK16" s="156"/>
      <c r="BL16" s="156"/>
      <c r="BM16" s="156"/>
      <c r="BN16" s="156"/>
      <c r="BO16" s="156"/>
      <c r="BP16" s="156"/>
      <c r="BQ16" s="156"/>
      <c r="BR16" s="156"/>
      <c r="BS16" s="156"/>
      <c r="BT16" s="156"/>
      <c r="BU16" s="156"/>
      <c r="BV16" s="156"/>
      <c r="BW16" s="156"/>
      <c r="BX16" s="156"/>
      <c r="BY16" s="156"/>
      <c r="BZ16" s="156"/>
      <c r="CA16" s="156"/>
      <c r="CB16" s="157"/>
    </row>
    <row r="17" spans="2:80" ht="10.5" customHeight="1">
      <c r="B17" s="116"/>
      <c r="P17" s="127"/>
      <c r="Q17" s="127"/>
      <c r="R17" s="127"/>
      <c r="S17" s="127"/>
      <c r="T17" s="127"/>
      <c r="U17" s="127"/>
      <c r="V17" s="127"/>
      <c r="W17" s="127"/>
      <c r="X17" s="127"/>
      <c r="Y17" s="127"/>
      <c r="Z17" s="127"/>
      <c r="AA17" s="127"/>
      <c r="AB17" s="127"/>
      <c r="AC17" s="127"/>
      <c r="AD17" s="127"/>
      <c r="AE17" s="127"/>
      <c r="AF17" s="127"/>
      <c r="AG17" s="127"/>
      <c r="AH17" s="127"/>
      <c r="AI17" s="127"/>
      <c r="AJ17" s="127"/>
      <c r="AK17" s="127"/>
      <c r="AL17" s="127"/>
      <c r="AM17" s="127"/>
      <c r="AN17" s="127"/>
      <c r="AO17" s="127"/>
      <c r="AP17" s="118"/>
      <c r="AQ17" s="118"/>
      <c r="AR17" s="118"/>
      <c r="AS17" s="118"/>
      <c r="AT17" s="118"/>
      <c r="AU17" s="118"/>
      <c r="AV17" s="118"/>
      <c r="AW17" s="118"/>
      <c r="AX17" s="118"/>
      <c r="AY17" s="118"/>
      <c r="AZ17" s="118"/>
      <c r="BA17" s="118"/>
      <c r="BB17" s="118"/>
      <c r="BC17" s="118"/>
      <c r="BD17" s="118"/>
      <c r="BE17" s="118"/>
      <c r="BF17" s="118"/>
      <c r="BG17" s="118"/>
      <c r="BH17" s="118"/>
      <c r="BI17" s="118"/>
      <c r="BJ17" s="118"/>
      <c r="BK17" s="118"/>
      <c r="BL17" s="118"/>
      <c r="BM17" s="118"/>
      <c r="BN17" s="118"/>
      <c r="BO17" s="118"/>
      <c r="BP17" s="118"/>
      <c r="BQ17" s="118"/>
      <c r="BR17" s="118"/>
      <c r="BS17" s="118"/>
      <c r="BT17" s="118"/>
      <c r="BU17" s="118"/>
      <c r="BV17" s="118"/>
      <c r="BW17" s="118"/>
      <c r="BX17" s="118"/>
      <c r="BY17" s="118"/>
      <c r="BZ17" s="118"/>
      <c r="CA17" s="118"/>
      <c r="CB17" s="131"/>
    </row>
    <row r="18" spans="2:80" ht="10.5" customHeight="1">
      <c r="B18" s="116"/>
      <c r="C18" s="166" t="s">
        <v>9</v>
      </c>
      <c r="D18" s="166"/>
      <c r="E18" s="166"/>
      <c r="F18" s="166"/>
      <c r="G18" s="166"/>
      <c r="H18" s="166"/>
      <c r="I18" s="166"/>
      <c r="J18" s="166"/>
      <c r="K18" s="166"/>
      <c r="L18" s="166"/>
      <c r="M18" s="166"/>
      <c r="N18" s="166"/>
      <c r="O18" s="166"/>
      <c r="S18" s="164" t="s">
        <v>10</v>
      </c>
      <c r="T18" s="164"/>
      <c r="U18" s="164"/>
      <c r="V18" s="164"/>
      <c r="W18" s="164"/>
      <c r="X18" s="164"/>
      <c r="Y18" s="164"/>
      <c r="Z18" s="164"/>
      <c r="AA18" s="164"/>
      <c r="AB18" s="164"/>
      <c r="AC18" s="164"/>
      <c r="AD18" s="164"/>
      <c r="AE18" s="164"/>
      <c r="AF18" s="127"/>
      <c r="AI18" s="160" t="s">
        <v>11</v>
      </c>
      <c r="AJ18" s="161"/>
      <c r="AK18" s="161"/>
      <c r="AL18" s="161"/>
      <c r="AM18" s="161"/>
      <c r="AN18" s="161"/>
      <c r="AO18" s="161"/>
      <c r="AP18" s="161"/>
      <c r="AQ18" s="161"/>
      <c r="AR18" s="161"/>
      <c r="AS18" s="161"/>
      <c r="AT18" s="161"/>
      <c r="AU18" s="162"/>
      <c r="AV18" s="118"/>
      <c r="AW18" s="118"/>
      <c r="AX18" s="118"/>
      <c r="AY18" s="160" t="s">
        <v>12</v>
      </c>
      <c r="AZ18" s="161"/>
      <c r="BA18" s="161"/>
      <c r="BB18" s="161"/>
      <c r="BC18" s="161"/>
      <c r="BD18" s="161"/>
      <c r="BE18" s="161"/>
      <c r="BF18" s="161"/>
      <c r="BG18" s="161"/>
      <c r="BH18" s="161"/>
      <c r="BI18" s="161"/>
      <c r="BJ18" s="161"/>
      <c r="BK18" s="162"/>
      <c r="BL18" s="118"/>
      <c r="BM18" s="118"/>
      <c r="BN18" s="118"/>
      <c r="BO18" s="160" t="s">
        <v>13</v>
      </c>
      <c r="BP18" s="161"/>
      <c r="BQ18" s="161"/>
      <c r="BR18" s="161"/>
      <c r="BS18" s="161"/>
      <c r="BT18" s="161"/>
      <c r="BU18" s="161"/>
      <c r="BV18" s="161"/>
      <c r="BW18" s="161"/>
      <c r="BX18" s="161"/>
      <c r="BY18" s="161"/>
      <c r="BZ18" s="161"/>
      <c r="CA18" s="162"/>
      <c r="CB18" s="131"/>
    </row>
    <row r="19" spans="2:80" ht="10.5" customHeight="1">
      <c r="B19" s="116"/>
      <c r="C19" s="166"/>
      <c r="D19" s="166"/>
      <c r="E19" s="166"/>
      <c r="F19" s="166"/>
      <c r="G19" s="166"/>
      <c r="H19" s="166"/>
      <c r="I19" s="166"/>
      <c r="J19" s="166"/>
      <c r="K19" s="166"/>
      <c r="L19" s="166"/>
      <c r="M19" s="166"/>
      <c r="N19" s="166"/>
      <c r="O19" s="166"/>
      <c r="S19" s="164"/>
      <c r="T19" s="164"/>
      <c r="U19" s="164"/>
      <c r="V19" s="164"/>
      <c r="W19" s="164"/>
      <c r="X19" s="164"/>
      <c r="Y19" s="164"/>
      <c r="Z19" s="164"/>
      <c r="AA19" s="164"/>
      <c r="AB19" s="164"/>
      <c r="AC19" s="164"/>
      <c r="AD19" s="164"/>
      <c r="AE19" s="164"/>
      <c r="AF19" s="127"/>
      <c r="AI19" s="163"/>
      <c r="AJ19" s="164"/>
      <c r="AK19" s="164"/>
      <c r="AL19" s="164"/>
      <c r="AM19" s="164"/>
      <c r="AN19" s="164"/>
      <c r="AO19" s="164"/>
      <c r="AP19" s="164"/>
      <c r="AQ19" s="164"/>
      <c r="AR19" s="164"/>
      <c r="AS19" s="164"/>
      <c r="AT19" s="164"/>
      <c r="AU19" s="165"/>
      <c r="AV19" s="118"/>
      <c r="AW19" s="118"/>
      <c r="AX19" s="118"/>
      <c r="AY19" s="163"/>
      <c r="AZ19" s="164"/>
      <c r="BA19" s="164"/>
      <c r="BB19" s="164"/>
      <c r="BC19" s="164"/>
      <c r="BD19" s="164"/>
      <c r="BE19" s="164"/>
      <c r="BF19" s="164"/>
      <c r="BG19" s="164"/>
      <c r="BH19" s="164"/>
      <c r="BI19" s="164"/>
      <c r="BJ19" s="164"/>
      <c r="BK19" s="165"/>
      <c r="BL19" s="118"/>
      <c r="BM19" s="118"/>
      <c r="BN19" s="118"/>
      <c r="BO19" s="163"/>
      <c r="BP19" s="164"/>
      <c r="BQ19" s="164"/>
      <c r="BR19" s="164"/>
      <c r="BS19" s="164"/>
      <c r="BT19" s="164"/>
      <c r="BU19" s="164"/>
      <c r="BV19" s="164"/>
      <c r="BW19" s="164"/>
      <c r="BX19" s="164"/>
      <c r="BY19" s="164"/>
      <c r="BZ19" s="164"/>
      <c r="CA19" s="165"/>
      <c r="CB19" s="131"/>
    </row>
    <row r="20" spans="2:80" ht="10.5" customHeight="1">
      <c r="B20" s="116"/>
      <c r="C20" s="166"/>
      <c r="D20" s="166"/>
      <c r="E20" s="166"/>
      <c r="F20" s="166"/>
      <c r="G20" s="166"/>
      <c r="H20" s="166"/>
      <c r="I20" s="166"/>
      <c r="J20" s="166"/>
      <c r="K20" s="166"/>
      <c r="L20" s="166"/>
      <c r="M20" s="166"/>
      <c r="N20" s="166"/>
      <c r="O20" s="166"/>
      <c r="S20" s="164"/>
      <c r="T20" s="164"/>
      <c r="U20" s="164"/>
      <c r="V20" s="164"/>
      <c r="W20" s="164"/>
      <c r="X20" s="164"/>
      <c r="Y20" s="164"/>
      <c r="Z20" s="164"/>
      <c r="AA20" s="164"/>
      <c r="AB20" s="164"/>
      <c r="AC20" s="164"/>
      <c r="AD20" s="164"/>
      <c r="AE20" s="164"/>
      <c r="AF20" s="127"/>
      <c r="AI20" s="163"/>
      <c r="AJ20" s="164"/>
      <c r="AK20" s="164"/>
      <c r="AL20" s="164"/>
      <c r="AM20" s="164"/>
      <c r="AN20" s="164"/>
      <c r="AO20" s="164"/>
      <c r="AP20" s="164"/>
      <c r="AQ20" s="164"/>
      <c r="AR20" s="164"/>
      <c r="AS20" s="164"/>
      <c r="AT20" s="164"/>
      <c r="AU20" s="165"/>
      <c r="AV20" s="118"/>
      <c r="AW20" s="118"/>
      <c r="AX20" s="118"/>
      <c r="AY20" s="163"/>
      <c r="AZ20" s="164"/>
      <c r="BA20" s="164"/>
      <c r="BB20" s="164"/>
      <c r="BC20" s="164"/>
      <c r="BD20" s="164"/>
      <c r="BE20" s="164"/>
      <c r="BF20" s="164"/>
      <c r="BG20" s="164"/>
      <c r="BH20" s="164"/>
      <c r="BI20" s="164"/>
      <c r="BJ20" s="164"/>
      <c r="BK20" s="165"/>
      <c r="BL20" s="118"/>
      <c r="BM20" s="118"/>
      <c r="BN20" s="118"/>
      <c r="BO20" s="163"/>
      <c r="BP20" s="164"/>
      <c r="BQ20" s="164"/>
      <c r="BR20" s="164"/>
      <c r="BS20" s="164"/>
      <c r="BT20" s="164"/>
      <c r="BU20" s="164"/>
      <c r="BV20" s="164"/>
      <c r="BW20" s="164"/>
      <c r="BX20" s="164"/>
      <c r="BY20" s="164"/>
      <c r="BZ20" s="164"/>
      <c r="CA20" s="165"/>
      <c r="CB20" s="131"/>
    </row>
    <row r="21" spans="2:80" ht="10.5" customHeight="1">
      <c r="B21" s="116"/>
      <c r="C21" s="166"/>
      <c r="D21" s="166"/>
      <c r="E21" s="166"/>
      <c r="F21" s="166"/>
      <c r="G21" s="166"/>
      <c r="H21" s="166"/>
      <c r="I21" s="166"/>
      <c r="J21" s="166"/>
      <c r="K21" s="166"/>
      <c r="L21" s="166"/>
      <c r="M21" s="166"/>
      <c r="N21" s="166"/>
      <c r="O21" s="166"/>
      <c r="S21" s="164"/>
      <c r="T21" s="164"/>
      <c r="U21" s="164"/>
      <c r="V21" s="164"/>
      <c r="W21" s="164"/>
      <c r="X21" s="164"/>
      <c r="Y21" s="164"/>
      <c r="Z21" s="164"/>
      <c r="AA21" s="164"/>
      <c r="AB21" s="164"/>
      <c r="AC21" s="164"/>
      <c r="AD21" s="164"/>
      <c r="AE21" s="164"/>
      <c r="AF21" s="127"/>
      <c r="AI21" s="163"/>
      <c r="AJ21" s="164"/>
      <c r="AK21" s="164"/>
      <c r="AL21" s="164"/>
      <c r="AM21" s="164"/>
      <c r="AN21" s="164"/>
      <c r="AO21" s="164"/>
      <c r="AP21" s="164"/>
      <c r="AQ21" s="164"/>
      <c r="AR21" s="164"/>
      <c r="AS21" s="164"/>
      <c r="AT21" s="164"/>
      <c r="AU21" s="165"/>
      <c r="AV21" s="118"/>
      <c r="AW21" s="118"/>
      <c r="AX21" s="118"/>
      <c r="AY21" s="163"/>
      <c r="AZ21" s="164"/>
      <c r="BA21" s="164"/>
      <c r="BB21" s="164"/>
      <c r="BC21" s="164"/>
      <c r="BD21" s="164"/>
      <c r="BE21" s="164"/>
      <c r="BF21" s="164"/>
      <c r="BG21" s="164"/>
      <c r="BH21" s="164"/>
      <c r="BI21" s="164"/>
      <c r="BJ21" s="164"/>
      <c r="BK21" s="165"/>
      <c r="BL21" s="118"/>
      <c r="BM21" s="118"/>
      <c r="BN21" s="118"/>
      <c r="BO21" s="163"/>
      <c r="BP21" s="164"/>
      <c r="BQ21" s="164"/>
      <c r="BR21" s="164"/>
      <c r="BS21" s="164"/>
      <c r="BT21" s="164"/>
      <c r="BU21" s="164"/>
      <c r="BV21" s="164"/>
      <c r="BW21" s="164"/>
      <c r="BX21" s="164"/>
      <c r="BY21" s="164"/>
      <c r="BZ21" s="164"/>
      <c r="CA21" s="165"/>
      <c r="CB21" s="131"/>
    </row>
    <row r="22" spans="2:80" ht="10.5" customHeight="1">
      <c r="B22" s="116"/>
      <c r="C22" s="168" t="s">
        <v>14</v>
      </c>
      <c r="D22" s="167"/>
      <c r="E22" s="167"/>
      <c r="F22" s="167"/>
      <c r="G22" s="167"/>
      <c r="H22" s="167"/>
      <c r="I22" s="167"/>
      <c r="J22" s="167"/>
      <c r="K22" s="167"/>
      <c r="L22" s="167"/>
      <c r="M22" s="167"/>
      <c r="N22" s="167"/>
      <c r="O22" s="167"/>
      <c r="S22" s="168" t="s">
        <v>15</v>
      </c>
      <c r="T22" s="167"/>
      <c r="U22" s="167"/>
      <c r="V22" s="167"/>
      <c r="W22" s="167"/>
      <c r="X22" s="167"/>
      <c r="Y22" s="167"/>
      <c r="Z22" s="167"/>
      <c r="AA22" s="167"/>
      <c r="AB22" s="167"/>
      <c r="AC22" s="167"/>
      <c r="AD22" s="167"/>
      <c r="AE22" s="167"/>
      <c r="AF22" s="127"/>
      <c r="AI22" s="168" t="s">
        <v>16</v>
      </c>
      <c r="AJ22" s="167"/>
      <c r="AK22" s="167"/>
      <c r="AL22" s="167"/>
      <c r="AM22" s="167"/>
      <c r="AN22" s="167"/>
      <c r="AO22" s="167"/>
      <c r="AP22" s="167"/>
      <c r="AQ22" s="167"/>
      <c r="AR22" s="167"/>
      <c r="AS22" s="167"/>
      <c r="AT22" s="167"/>
      <c r="AU22" s="167"/>
      <c r="AV22" s="118"/>
      <c r="AW22" s="118"/>
      <c r="AX22" s="118"/>
      <c r="AY22" s="168" t="s">
        <v>17</v>
      </c>
      <c r="AZ22" s="167"/>
      <c r="BA22" s="167"/>
      <c r="BB22" s="167"/>
      <c r="BC22" s="167"/>
      <c r="BD22" s="167"/>
      <c r="BE22" s="167"/>
      <c r="BF22" s="167"/>
      <c r="BG22" s="167"/>
      <c r="BH22" s="167"/>
      <c r="BI22" s="167"/>
      <c r="BJ22" s="167"/>
      <c r="BK22" s="167"/>
      <c r="BL22" s="118"/>
      <c r="BM22" s="118"/>
      <c r="BN22" s="118"/>
      <c r="BO22" s="167" t="s">
        <v>18</v>
      </c>
      <c r="BP22" s="167"/>
      <c r="BQ22" s="167"/>
      <c r="BR22" s="167"/>
      <c r="BS22" s="167"/>
      <c r="BT22" s="167"/>
      <c r="BU22" s="167"/>
      <c r="BV22" s="167"/>
      <c r="BW22" s="167"/>
      <c r="BX22" s="167"/>
      <c r="BY22" s="167"/>
      <c r="BZ22" s="167"/>
      <c r="CA22" s="167"/>
      <c r="CB22" s="131"/>
    </row>
    <row r="23" spans="2:80" ht="10.5" customHeight="1">
      <c r="B23" s="116"/>
      <c r="C23" s="167"/>
      <c r="D23" s="167"/>
      <c r="E23" s="167"/>
      <c r="F23" s="167"/>
      <c r="G23" s="167"/>
      <c r="H23" s="167"/>
      <c r="I23" s="167"/>
      <c r="J23" s="167"/>
      <c r="K23" s="167"/>
      <c r="L23" s="167"/>
      <c r="M23" s="167"/>
      <c r="N23" s="167"/>
      <c r="O23" s="167"/>
      <c r="S23" s="167"/>
      <c r="T23" s="167"/>
      <c r="U23" s="167"/>
      <c r="V23" s="167"/>
      <c r="W23" s="167"/>
      <c r="X23" s="167"/>
      <c r="Y23" s="167"/>
      <c r="Z23" s="167"/>
      <c r="AA23" s="167"/>
      <c r="AB23" s="167"/>
      <c r="AC23" s="167"/>
      <c r="AD23" s="167"/>
      <c r="AE23" s="167"/>
      <c r="AF23" s="127"/>
      <c r="AI23" s="167"/>
      <c r="AJ23" s="167"/>
      <c r="AK23" s="167"/>
      <c r="AL23" s="167"/>
      <c r="AM23" s="167"/>
      <c r="AN23" s="167"/>
      <c r="AO23" s="167"/>
      <c r="AP23" s="167"/>
      <c r="AQ23" s="167"/>
      <c r="AR23" s="167"/>
      <c r="AS23" s="167"/>
      <c r="AT23" s="167"/>
      <c r="AU23" s="167"/>
      <c r="AV23" s="118"/>
      <c r="AW23" s="118"/>
      <c r="AX23" s="118"/>
      <c r="AY23" s="167"/>
      <c r="AZ23" s="167"/>
      <c r="BA23" s="167"/>
      <c r="BB23" s="167"/>
      <c r="BC23" s="167"/>
      <c r="BD23" s="167"/>
      <c r="BE23" s="167"/>
      <c r="BF23" s="167"/>
      <c r="BG23" s="167"/>
      <c r="BH23" s="167"/>
      <c r="BI23" s="167"/>
      <c r="BJ23" s="167"/>
      <c r="BK23" s="167"/>
      <c r="BL23" s="118"/>
      <c r="BM23" s="118"/>
      <c r="BN23" s="118"/>
      <c r="BO23" s="167"/>
      <c r="BP23" s="167"/>
      <c r="BQ23" s="167"/>
      <c r="BR23" s="167"/>
      <c r="BS23" s="167"/>
      <c r="BT23" s="167"/>
      <c r="BU23" s="167"/>
      <c r="BV23" s="167"/>
      <c r="BW23" s="167"/>
      <c r="BX23" s="167"/>
      <c r="BY23" s="167"/>
      <c r="BZ23" s="167"/>
      <c r="CA23" s="167"/>
      <c r="CB23" s="131"/>
    </row>
    <row r="24" spans="2:80" ht="10.5" customHeight="1">
      <c r="B24" s="116"/>
      <c r="C24" s="167"/>
      <c r="D24" s="167"/>
      <c r="E24" s="167"/>
      <c r="F24" s="167"/>
      <c r="G24" s="167"/>
      <c r="H24" s="167"/>
      <c r="I24" s="167"/>
      <c r="J24" s="167"/>
      <c r="K24" s="167"/>
      <c r="L24" s="167"/>
      <c r="M24" s="167"/>
      <c r="N24" s="167"/>
      <c r="O24" s="167"/>
      <c r="S24" s="167"/>
      <c r="T24" s="167"/>
      <c r="U24" s="167"/>
      <c r="V24" s="167"/>
      <c r="W24" s="167"/>
      <c r="X24" s="167"/>
      <c r="Y24" s="167"/>
      <c r="Z24" s="167"/>
      <c r="AA24" s="167"/>
      <c r="AB24" s="167"/>
      <c r="AC24" s="167"/>
      <c r="AD24" s="167"/>
      <c r="AE24" s="167"/>
      <c r="AF24" s="127"/>
      <c r="AI24" s="167"/>
      <c r="AJ24" s="167"/>
      <c r="AK24" s="167"/>
      <c r="AL24" s="167"/>
      <c r="AM24" s="167"/>
      <c r="AN24" s="167"/>
      <c r="AO24" s="167"/>
      <c r="AP24" s="167"/>
      <c r="AQ24" s="167"/>
      <c r="AR24" s="167"/>
      <c r="AS24" s="167"/>
      <c r="AT24" s="167"/>
      <c r="AU24" s="167"/>
      <c r="AV24" s="118"/>
      <c r="AW24" s="118"/>
      <c r="AX24" s="118"/>
      <c r="AY24" s="167"/>
      <c r="AZ24" s="167"/>
      <c r="BA24" s="167"/>
      <c r="BB24" s="167"/>
      <c r="BC24" s="167"/>
      <c r="BD24" s="167"/>
      <c r="BE24" s="167"/>
      <c r="BF24" s="167"/>
      <c r="BG24" s="167"/>
      <c r="BH24" s="167"/>
      <c r="BI24" s="167"/>
      <c r="BJ24" s="167"/>
      <c r="BK24" s="167"/>
      <c r="BL24" s="118"/>
      <c r="BM24" s="118"/>
      <c r="BN24" s="118"/>
      <c r="BO24" s="167"/>
      <c r="BP24" s="167"/>
      <c r="BQ24" s="167"/>
      <c r="BR24" s="167"/>
      <c r="BS24" s="167"/>
      <c r="BT24" s="167"/>
      <c r="BU24" s="167"/>
      <c r="BV24" s="167"/>
      <c r="BW24" s="167"/>
      <c r="BX24" s="167"/>
      <c r="BY24" s="167"/>
      <c r="BZ24" s="167"/>
      <c r="CA24" s="167"/>
      <c r="CB24" s="131"/>
    </row>
    <row r="25" spans="2:80" ht="10.5" customHeight="1">
      <c r="B25" s="116"/>
      <c r="C25" s="167"/>
      <c r="D25" s="167"/>
      <c r="E25" s="167"/>
      <c r="F25" s="167"/>
      <c r="G25" s="167"/>
      <c r="H25" s="167"/>
      <c r="I25" s="167"/>
      <c r="J25" s="167"/>
      <c r="K25" s="167"/>
      <c r="L25" s="167"/>
      <c r="M25" s="167"/>
      <c r="N25" s="167"/>
      <c r="O25" s="167"/>
      <c r="S25" s="167"/>
      <c r="T25" s="167"/>
      <c r="U25" s="167"/>
      <c r="V25" s="167"/>
      <c r="W25" s="167"/>
      <c r="X25" s="167"/>
      <c r="Y25" s="167"/>
      <c r="Z25" s="167"/>
      <c r="AA25" s="167"/>
      <c r="AB25" s="167"/>
      <c r="AC25" s="167"/>
      <c r="AD25" s="167"/>
      <c r="AE25" s="167"/>
      <c r="AF25" s="127"/>
      <c r="AI25" s="167"/>
      <c r="AJ25" s="167"/>
      <c r="AK25" s="167"/>
      <c r="AL25" s="167"/>
      <c r="AM25" s="167"/>
      <c r="AN25" s="167"/>
      <c r="AO25" s="167"/>
      <c r="AP25" s="167"/>
      <c r="AQ25" s="167"/>
      <c r="AR25" s="167"/>
      <c r="AS25" s="167"/>
      <c r="AT25" s="167"/>
      <c r="AU25" s="167"/>
      <c r="AV25" s="118"/>
      <c r="AW25" s="118"/>
      <c r="AX25" s="118"/>
      <c r="AY25" s="167"/>
      <c r="AZ25" s="167"/>
      <c r="BA25" s="167"/>
      <c r="BB25" s="167"/>
      <c r="BC25" s="167"/>
      <c r="BD25" s="167"/>
      <c r="BE25" s="167"/>
      <c r="BF25" s="167"/>
      <c r="BG25" s="167"/>
      <c r="BH25" s="167"/>
      <c r="BI25" s="167"/>
      <c r="BJ25" s="167"/>
      <c r="BK25" s="167"/>
      <c r="BL25" s="118"/>
      <c r="BM25" s="118"/>
      <c r="BN25" s="118"/>
      <c r="BO25" s="167"/>
      <c r="BP25" s="167"/>
      <c r="BQ25" s="167"/>
      <c r="BR25" s="167"/>
      <c r="BS25" s="167"/>
      <c r="BT25" s="167"/>
      <c r="BU25" s="167"/>
      <c r="BV25" s="167"/>
      <c r="BW25" s="167"/>
      <c r="BX25" s="167"/>
      <c r="BY25" s="167"/>
      <c r="BZ25" s="167"/>
      <c r="CA25" s="167"/>
      <c r="CB25" s="131"/>
    </row>
    <row r="26" spans="2:80" ht="10.5" customHeight="1">
      <c r="B26" s="116"/>
      <c r="C26" s="167"/>
      <c r="D26" s="167"/>
      <c r="E26" s="167"/>
      <c r="F26" s="167"/>
      <c r="G26" s="167"/>
      <c r="H26" s="167"/>
      <c r="I26" s="167"/>
      <c r="J26" s="167"/>
      <c r="K26" s="167"/>
      <c r="L26" s="167"/>
      <c r="M26" s="167"/>
      <c r="N26" s="167"/>
      <c r="O26" s="167"/>
      <c r="S26" s="167"/>
      <c r="T26" s="167"/>
      <c r="U26" s="167"/>
      <c r="V26" s="167"/>
      <c r="W26" s="167"/>
      <c r="X26" s="167"/>
      <c r="Y26" s="167"/>
      <c r="Z26" s="167"/>
      <c r="AA26" s="167"/>
      <c r="AB26" s="167"/>
      <c r="AC26" s="167"/>
      <c r="AD26" s="167"/>
      <c r="AE26" s="167"/>
      <c r="AF26" s="127"/>
      <c r="AI26" s="167"/>
      <c r="AJ26" s="167"/>
      <c r="AK26" s="167"/>
      <c r="AL26" s="167"/>
      <c r="AM26" s="167"/>
      <c r="AN26" s="167"/>
      <c r="AO26" s="167"/>
      <c r="AP26" s="167"/>
      <c r="AQ26" s="167"/>
      <c r="AR26" s="167"/>
      <c r="AS26" s="167"/>
      <c r="AT26" s="167"/>
      <c r="AU26" s="167"/>
      <c r="AV26" s="118"/>
      <c r="AW26" s="118"/>
      <c r="AX26" s="118"/>
      <c r="AY26" s="167"/>
      <c r="AZ26" s="167"/>
      <c r="BA26" s="167"/>
      <c r="BB26" s="167"/>
      <c r="BC26" s="167"/>
      <c r="BD26" s="167"/>
      <c r="BE26" s="167"/>
      <c r="BF26" s="167"/>
      <c r="BG26" s="167"/>
      <c r="BH26" s="167"/>
      <c r="BI26" s="167"/>
      <c r="BJ26" s="167"/>
      <c r="BK26" s="167"/>
      <c r="BL26" s="118"/>
      <c r="BM26" s="118"/>
      <c r="BN26" s="118"/>
      <c r="BO26" s="167"/>
      <c r="BP26" s="167"/>
      <c r="BQ26" s="167"/>
      <c r="BR26" s="167"/>
      <c r="BS26" s="167"/>
      <c r="BT26" s="167"/>
      <c r="BU26" s="167"/>
      <c r="BV26" s="167"/>
      <c r="BW26" s="167"/>
      <c r="BX26" s="167"/>
      <c r="BY26" s="167"/>
      <c r="BZ26" s="167"/>
      <c r="CA26" s="167"/>
      <c r="CB26" s="131"/>
    </row>
    <row r="27" spans="2:80" ht="10.5" customHeight="1">
      <c r="B27" s="116"/>
      <c r="C27" s="167"/>
      <c r="D27" s="167"/>
      <c r="E27" s="167"/>
      <c r="F27" s="167"/>
      <c r="G27" s="167"/>
      <c r="H27" s="167"/>
      <c r="I27" s="167"/>
      <c r="J27" s="167"/>
      <c r="K27" s="167"/>
      <c r="L27" s="167"/>
      <c r="M27" s="167"/>
      <c r="N27" s="167"/>
      <c r="O27" s="167"/>
      <c r="S27" s="167"/>
      <c r="T27" s="167"/>
      <c r="U27" s="167"/>
      <c r="V27" s="167"/>
      <c r="W27" s="167"/>
      <c r="X27" s="167"/>
      <c r="Y27" s="167"/>
      <c r="Z27" s="167"/>
      <c r="AA27" s="167"/>
      <c r="AB27" s="167"/>
      <c r="AC27" s="167"/>
      <c r="AD27" s="167"/>
      <c r="AE27" s="167"/>
      <c r="AF27" s="127"/>
      <c r="AI27" s="167"/>
      <c r="AJ27" s="167"/>
      <c r="AK27" s="167"/>
      <c r="AL27" s="167"/>
      <c r="AM27" s="167"/>
      <c r="AN27" s="167"/>
      <c r="AO27" s="167"/>
      <c r="AP27" s="167"/>
      <c r="AQ27" s="167"/>
      <c r="AR27" s="167"/>
      <c r="AS27" s="167"/>
      <c r="AT27" s="167"/>
      <c r="AU27" s="167"/>
      <c r="AV27" s="118"/>
      <c r="AW27" s="118"/>
      <c r="AX27" s="118"/>
      <c r="AY27" s="167"/>
      <c r="AZ27" s="167"/>
      <c r="BA27" s="167"/>
      <c r="BB27" s="167"/>
      <c r="BC27" s="167"/>
      <c r="BD27" s="167"/>
      <c r="BE27" s="167"/>
      <c r="BF27" s="167"/>
      <c r="BG27" s="167"/>
      <c r="BH27" s="167"/>
      <c r="BI27" s="167"/>
      <c r="BJ27" s="167"/>
      <c r="BK27" s="167"/>
      <c r="BL27" s="118"/>
      <c r="BM27" s="118"/>
      <c r="BN27" s="118"/>
      <c r="BO27" s="167"/>
      <c r="BP27" s="167"/>
      <c r="BQ27" s="167"/>
      <c r="BR27" s="167"/>
      <c r="BS27" s="167"/>
      <c r="BT27" s="167"/>
      <c r="BU27" s="167"/>
      <c r="BV27" s="167"/>
      <c r="BW27" s="167"/>
      <c r="BX27" s="167"/>
      <c r="BY27" s="167"/>
      <c r="BZ27" s="167"/>
      <c r="CA27" s="167"/>
      <c r="CB27" s="131"/>
    </row>
    <row r="28" spans="2:80" ht="10.5" customHeight="1">
      <c r="B28" s="116"/>
      <c r="C28" s="167"/>
      <c r="D28" s="167"/>
      <c r="E28" s="167"/>
      <c r="F28" s="167"/>
      <c r="G28" s="167"/>
      <c r="H28" s="167"/>
      <c r="I28" s="167"/>
      <c r="J28" s="167"/>
      <c r="K28" s="167"/>
      <c r="L28" s="167"/>
      <c r="M28" s="167"/>
      <c r="N28" s="167"/>
      <c r="O28" s="167"/>
      <c r="S28" s="167"/>
      <c r="T28" s="167"/>
      <c r="U28" s="167"/>
      <c r="V28" s="167"/>
      <c r="W28" s="167"/>
      <c r="X28" s="167"/>
      <c r="Y28" s="167"/>
      <c r="Z28" s="167"/>
      <c r="AA28" s="167"/>
      <c r="AB28" s="167"/>
      <c r="AC28" s="167"/>
      <c r="AD28" s="167"/>
      <c r="AE28" s="167"/>
      <c r="AF28" s="127"/>
      <c r="AI28" s="167"/>
      <c r="AJ28" s="167"/>
      <c r="AK28" s="167"/>
      <c r="AL28" s="167"/>
      <c r="AM28" s="167"/>
      <c r="AN28" s="167"/>
      <c r="AO28" s="167"/>
      <c r="AP28" s="167"/>
      <c r="AQ28" s="167"/>
      <c r="AR28" s="167"/>
      <c r="AS28" s="167"/>
      <c r="AT28" s="167"/>
      <c r="AU28" s="167"/>
      <c r="AV28" s="118"/>
      <c r="AW28" s="118"/>
      <c r="AX28" s="118"/>
      <c r="AY28" s="167"/>
      <c r="AZ28" s="167"/>
      <c r="BA28" s="167"/>
      <c r="BB28" s="167"/>
      <c r="BC28" s="167"/>
      <c r="BD28" s="167"/>
      <c r="BE28" s="167"/>
      <c r="BF28" s="167"/>
      <c r="BG28" s="167"/>
      <c r="BH28" s="167"/>
      <c r="BI28" s="167"/>
      <c r="BJ28" s="167"/>
      <c r="BK28" s="167"/>
      <c r="BL28" s="118"/>
      <c r="BM28" s="118"/>
      <c r="BN28" s="118"/>
      <c r="BO28" s="167"/>
      <c r="BP28" s="167"/>
      <c r="BQ28" s="167"/>
      <c r="BR28" s="167"/>
      <c r="BS28" s="167"/>
      <c r="BT28" s="167"/>
      <c r="BU28" s="167"/>
      <c r="BV28" s="167"/>
      <c r="BW28" s="167"/>
      <c r="BX28" s="167"/>
      <c r="BY28" s="167"/>
      <c r="BZ28" s="167"/>
      <c r="CA28" s="167"/>
      <c r="CB28" s="131"/>
    </row>
    <row r="29" spans="2:80" ht="10.5" customHeight="1">
      <c r="B29" s="116"/>
      <c r="C29" s="167"/>
      <c r="D29" s="167"/>
      <c r="E29" s="167"/>
      <c r="F29" s="167"/>
      <c r="G29" s="167"/>
      <c r="H29" s="167"/>
      <c r="I29" s="167"/>
      <c r="J29" s="167"/>
      <c r="K29" s="167"/>
      <c r="L29" s="167"/>
      <c r="M29" s="167"/>
      <c r="N29" s="167"/>
      <c r="O29" s="167"/>
      <c r="S29" s="167"/>
      <c r="T29" s="167"/>
      <c r="U29" s="167"/>
      <c r="V29" s="167"/>
      <c r="W29" s="167"/>
      <c r="X29" s="167"/>
      <c r="Y29" s="167"/>
      <c r="Z29" s="167"/>
      <c r="AA29" s="167"/>
      <c r="AB29" s="167"/>
      <c r="AC29" s="167"/>
      <c r="AD29" s="167"/>
      <c r="AE29" s="167"/>
      <c r="AF29" s="127"/>
      <c r="AI29" s="167"/>
      <c r="AJ29" s="167"/>
      <c r="AK29" s="167"/>
      <c r="AL29" s="167"/>
      <c r="AM29" s="167"/>
      <c r="AN29" s="167"/>
      <c r="AO29" s="167"/>
      <c r="AP29" s="167"/>
      <c r="AQ29" s="167"/>
      <c r="AR29" s="167"/>
      <c r="AS29" s="167"/>
      <c r="AT29" s="167"/>
      <c r="AU29" s="167"/>
      <c r="AV29" s="118"/>
      <c r="AW29" s="118"/>
      <c r="AX29" s="118"/>
      <c r="AY29" s="167"/>
      <c r="AZ29" s="167"/>
      <c r="BA29" s="167"/>
      <c r="BB29" s="167"/>
      <c r="BC29" s="167"/>
      <c r="BD29" s="167"/>
      <c r="BE29" s="167"/>
      <c r="BF29" s="167"/>
      <c r="BG29" s="167"/>
      <c r="BH29" s="167"/>
      <c r="BI29" s="167"/>
      <c r="BJ29" s="167"/>
      <c r="BK29" s="167"/>
      <c r="BL29" s="118"/>
      <c r="BM29" s="118"/>
      <c r="BN29" s="118"/>
      <c r="BO29" s="167"/>
      <c r="BP29" s="167"/>
      <c r="BQ29" s="167"/>
      <c r="BR29" s="167"/>
      <c r="BS29" s="167"/>
      <c r="BT29" s="167"/>
      <c r="BU29" s="167"/>
      <c r="BV29" s="167"/>
      <c r="BW29" s="167"/>
      <c r="BX29" s="167"/>
      <c r="BY29" s="167"/>
      <c r="BZ29" s="167"/>
      <c r="CA29" s="167"/>
      <c r="CB29" s="131"/>
    </row>
    <row r="30" spans="2:80" ht="10.5" customHeight="1">
      <c r="B30" s="116"/>
      <c r="C30" s="167"/>
      <c r="D30" s="167"/>
      <c r="E30" s="167"/>
      <c r="F30" s="167"/>
      <c r="G30" s="167"/>
      <c r="H30" s="167"/>
      <c r="I30" s="167"/>
      <c r="J30" s="167"/>
      <c r="K30" s="167"/>
      <c r="L30" s="167"/>
      <c r="M30" s="167"/>
      <c r="N30" s="167"/>
      <c r="O30" s="167"/>
      <c r="S30" s="167"/>
      <c r="T30" s="167"/>
      <c r="U30" s="167"/>
      <c r="V30" s="167"/>
      <c r="W30" s="167"/>
      <c r="X30" s="167"/>
      <c r="Y30" s="167"/>
      <c r="Z30" s="167"/>
      <c r="AA30" s="167"/>
      <c r="AB30" s="167"/>
      <c r="AC30" s="167"/>
      <c r="AD30" s="167"/>
      <c r="AE30" s="167"/>
      <c r="AF30" s="127"/>
      <c r="AI30" s="167"/>
      <c r="AJ30" s="167"/>
      <c r="AK30" s="167"/>
      <c r="AL30" s="167"/>
      <c r="AM30" s="167"/>
      <c r="AN30" s="167"/>
      <c r="AO30" s="167"/>
      <c r="AP30" s="167"/>
      <c r="AQ30" s="167"/>
      <c r="AR30" s="167"/>
      <c r="AS30" s="167"/>
      <c r="AT30" s="167"/>
      <c r="AU30" s="167"/>
      <c r="AV30" s="118"/>
      <c r="AW30" s="118"/>
      <c r="AX30" s="118"/>
      <c r="AY30" s="167"/>
      <c r="AZ30" s="167"/>
      <c r="BA30" s="167"/>
      <c r="BB30" s="167"/>
      <c r="BC30" s="167"/>
      <c r="BD30" s="167"/>
      <c r="BE30" s="167"/>
      <c r="BF30" s="167"/>
      <c r="BG30" s="167"/>
      <c r="BH30" s="167"/>
      <c r="BI30" s="167"/>
      <c r="BJ30" s="167"/>
      <c r="BK30" s="167"/>
      <c r="BL30" s="118"/>
      <c r="BM30" s="118"/>
      <c r="BN30" s="118"/>
      <c r="BO30" s="167"/>
      <c r="BP30" s="167"/>
      <c r="BQ30" s="167"/>
      <c r="BR30" s="167"/>
      <c r="BS30" s="167"/>
      <c r="BT30" s="167"/>
      <c r="BU30" s="167"/>
      <c r="BV30" s="167"/>
      <c r="BW30" s="167"/>
      <c r="BX30" s="167"/>
      <c r="BY30" s="167"/>
      <c r="BZ30" s="167"/>
      <c r="CA30" s="167"/>
      <c r="CB30" s="131"/>
    </row>
    <row r="31" spans="2:80" ht="10.5" customHeight="1">
      <c r="B31" s="116"/>
      <c r="C31" s="167"/>
      <c r="D31" s="167"/>
      <c r="E31" s="167"/>
      <c r="F31" s="167"/>
      <c r="G31" s="167"/>
      <c r="H31" s="167"/>
      <c r="I31" s="167"/>
      <c r="J31" s="167"/>
      <c r="K31" s="167"/>
      <c r="L31" s="167"/>
      <c r="M31" s="167"/>
      <c r="N31" s="167"/>
      <c r="O31" s="167"/>
      <c r="S31" s="167"/>
      <c r="T31" s="167"/>
      <c r="U31" s="167"/>
      <c r="V31" s="167"/>
      <c r="W31" s="167"/>
      <c r="X31" s="167"/>
      <c r="Y31" s="167"/>
      <c r="Z31" s="167"/>
      <c r="AA31" s="167"/>
      <c r="AB31" s="167"/>
      <c r="AC31" s="167"/>
      <c r="AD31" s="167"/>
      <c r="AE31" s="167"/>
      <c r="AF31" s="127"/>
      <c r="AI31" s="167"/>
      <c r="AJ31" s="167"/>
      <c r="AK31" s="167"/>
      <c r="AL31" s="167"/>
      <c r="AM31" s="167"/>
      <c r="AN31" s="167"/>
      <c r="AO31" s="167"/>
      <c r="AP31" s="167"/>
      <c r="AQ31" s="167"/>
      <c r="AR31" s="167"/>
      <c r="AS31" s="167"/>
      <c r="AT31" s="167"/>
      <c r="AU31" s="167"/>
      <c r="AV31" s="118"/>
      <c r="AW31" s="118"/>
      <c r="AX31" s="118"/>
      <c r="AY31" s="167"/>
      <c r="AZ31" s="167"/>
      <c r="BA31" s="167"/>
      <c r="BB31" s="167"/>
      <c r="BC31" s="167"/>
      <c r="BD31" s="167"/>
      <c r="BE31" s="167"/>
      <c r="BF31" s="167"/>
      <c r="BG31" s="167"/>
      <c r="BH31" s="167"/>
      <c r="BI31" s="167"/>
      <c r="BJ31" s="167"/>
      <c r="BK31" s="167"/>
      <c r="BL31" s="118"/>
      <c r="BM31" s="118"/>
      <c r="BN31" s="118"/>
      <c r="BO31" s="167"/>
      <c r="BP31" s="167"/>
      <c r="BQ31" s="167"/>
      <c r="BR31" s="167"/>
      <c r="BS31" s="167"/>
      <c r="BT31" s="167"/>
      <c r="BU31" s="167"/>
      <c r="BV31" s="167"/>
      <c r="BW31" s="167"/>
      <c r="BX31" s="167"/>
      <c r="BY31" s="167"/>
      <c r="BZ31" s="167"/>
      <c r="CA31" s="167"/>
      <c r="CB31" s="131"/>
    </row>
    <row r="32" spans="2:80" ht="10.5" customHeight="1">
      <c r="B32" s="116"/>
      <c r="C32" s="167"/>
      <c r="D32" s="167"/>
      <c r="E32" s="167"/>
      <c r="F32" s="167"/>
      <c r="G32" s="167"/>
      <c r="H32" s="167"/>
      <c r="I32" s="167"/>
      <c r="J32" s="167"/>
      <c r="K32" s="167"/>
      <c r="L32" s="167"/>
      <c r="M32" s="167"/>
      <c r="N32" s="167"/>
      <c r="O32" s="167"/>
      <c r="S32" s="167"/>
      <c r="T32" s="167"/>
      <c r="U32" s="167"/>
      <c r="V32" s="167"/>
      <c r="W32" s="167"/>
      <c r="X32" s="167"/>
      <c r="Y32" s="167"/>
      <c r="Z32" s="167"/>
      <c r="AA32" s="167"/>
      <c r="AB32" s="167"/>
      <c r="AC32" s="167"/>
      <c r="AD32" s="167"/>
      <c r="AE32" s="167"/>
      <c r="AF32" s="127"/>
      <c r="AI32" s="167"/>
      <c r="AJ32" s="167"/>
      <c r="AK32" s="167"/>
      <c r="AL32" s="167"/>
      <c r="AM32" s="167"/>
      <c r="AN32" s="167"/>
      <c r="AO32" s="167"/>
      <c r="AP32" s="167"/>
      <c r="AQ32" s="167"/>
      <c r="AR32" s="167"/>
      <c r="AS32" s="167"/>
      <c r="AT32" s="167"/>
      <c r="AU32" s="167"/>
      <c r="AV32" s="118"/>
      <c r="AW32" s="118"/>
      <c r="AX32" s="118"/>
      <c r="AY32" s="167"/>
      <c r="AZ32" s="167"/>
      <c r="BA32" s="167"/>
      <c r="BB32" s="167"/>
      <c r="BC32" s="167"/>
      <c r="BD32" s="167"/>
      <c r="BE32" s="167"/>
      <c r="BF32" s="167"/>
      <c r="BG32" s="167"/>
      <c r="BH32" s="167"/>
      <c r="BI32" s="167"/>
      <c r="BJ32" s="167"/>
      <c r="BK32" s="167"/>
      <c r="BL32" s="118"/>
      <c r="BM32" s="118"/>
      <c r="BN32" s="118"/>
      <c r="BO32" s="167"/>
      <c r="BP32" s="167"/>
      <c r="BQ32" s="167"/>
      <c r="BR32" s="167"/>
      <c r="BS32" s="167"/>
      <c r="BT32" s="167"/>
      <c r="BU32" s="167"/>
      <c r="BV32" s="167"/>
      <c r="BW32" s="167"/>
      <c r="BX32" s="167"/>
      <c r="BY32" s="167"/>
      <c r="BZ32" s="167"/>
      <c r="CA32" s="167"/>
      <c r="CB32" s="131"/>
    </row>
    <row r="33" spans="2:80" ht="10.5" customHeight="1">
      <c r="B33" s="116"/>
      <c r="C33" s="167"/>
      <c r="D33" s="167"/>
      <c r="E33" s="167"/>
      <c r="F33" s="167"/>
      <c r="G33" s="167"/>
      <c r="H33" s="167"/>
      <c r="I33" s="167"/>
      <c r="J33" s="167"/>
      <c r="K33" s="167"/>
      <c r="L33" s="167"/>
      <c r="M33" s="167"/>
      <c r="N33" s="167"/>
      <c r="O33" s="167"/>
      <c r="S33" s="167"/>
      <c r="T33" s="167"/>
      <c r="U33" s="167"/>
      <c r="V33" s="167"/>
      <c r="W33" s="167"/>
      <c r="X33" s="167"/>
      <c r="Y33" s="167"/>
      <c r="Z33" s="167"/>
      <c r="AA33" s="167"/>
      <c r="AB33" s="167"/>
      <c r="AC33" s="167"/>
      <c r="AD33" s="167"/>
      <c r="AE33" s="167"/>
      <c r="AF33" s="127"/>
      <c r="AI33" s="167"/>
      <c r="AJ33" s="167"/>
      <c r="AK33" s="167"/>
      <c r="AL33" s="167"/>
      <c r="AM33" s="167"/>
      <c r="AN33" s="167"/>
      <c r="AO33" s="167"/>
      <c r="AP33" s="167"/>
      <c r="AQ33" s="167"/>
      <c r="AR33" s="167"/>
      <c r="AS33" s="167"/>
      <c r="AT33" s="167"/>
      <c r="AU33" s="167"/>
      <c r="AV33" s="118"/>
      <c r="AW33" s="118"/>
      <c r="AX33" s="118"/>
      <c r="AY33" s="167"/>
      <c r="AZ33" s="167"/>
      <c r="BA33" s="167"/>
      <c r="BB33" s="167"/>
      <c r="BC33" s="167"/>
      <c r="BD33" s="167"/>
      <c r="BE33" s="167"/>
      <c r="BF33" s="167"/>
      <c r="BG33" s="167"/>
      <c r="BH33" s="167"/>
      <c r="BI33" s="167"/>
      <c r="BJ33" s="167"/>
      <c r="BK33" s="167"/>
      <c r="BL33" s="118"/>
      <c r="BM33" s="118"/>
      <c r="BN33" s="118"/>
      <c r="BO33" s="167"/>
      <c r="BP33" s="167"/>
      <c r="BQ33" s="167"/>
      <c r="BR33" s="167"/>
      <c r="BS33" s="167"/>
      <c r="BT33" s="167"/>
      <c r="BU33" s="167"/>
      <c r="BV33" s="167"/>
      <c r="BW33" s="167"/>
      <c r="BX33" s="167"/>
      <c r="BY33" s="167"/>
      <c r="BZ33" s="167"/>
      <c r="CA33" s="167"/>
      <c r="CB33" s="131"/>
    </row>
    <row r="34" spans="2:80" ht="10.5" customHeight="1">
      <c r="B34" s="116"/>
      <c r="C34" s="117"/>
      <c r="D34" s="117"/>
      <c r="E34" s="117"/>
      <c r="F34" s="117"/>
      <c r="G34" s="117"/>
      <c r="H34" s="117"/>
      <c r="I34" s="117"/>
      <c r="J34" s="117"/>
      <c r="K34" s="117"/>
      <c r="L34" s="117"/>
      <c r="M34" s="117"/>
      <c r="N34" s="117"/>
      <c r="O34" s="117"/>
      <c r="P34" s="117"/>
      <c r="Q34" s="117"/>
      <c r="S34" s="167"/>
      <c r="T34" s="167"/>
      <c r="U34" s="167"/>
      <c r="V34" s="167"/>
      <c r="W34" s="167"/>
      <c r="X34" s="167"/>
      <c r="Y34" s="167"/>
      <c r="Z34" s="167"/>
      <c r="AA34" s="167"/>
      <c r="AB34" s="167"/>
      <c r="AC34" s="167"/>
      <c r="AD34" s="167"/>
      <c r="AE34" s="167"/>
      <c r="AF34" s="127"/>
      <c r="AI34" s="167"/>
      <c r="AJ34" s="167"/>
      <c r="AK34" s="167"/>
      <c r="AL34" s="167"/>
      <c r="AM34" s="167"/>
      <c r="AN34" s="167"/>
      <c r="AO34" s="167"/>
      <c r="AP34" s="167"/>
      <c r="AQ34" s="167"/>
      <c r="AR34" s="167"/>
      <c r="AS34" s="167"/>
      <c r="AT34" s="167"/>
      <c r="AU34" s="167"/>
      <c r="AV34" s="118"/>
      <c r="AW34" s="118"/>
      <c r="AX34" s="118"/>
      <c r="AY34" s="167"/>
      <c r="AZ34" s="167"/>
      <c r="BA34" s="167"/>
      <c r="BB34" s="167"/>
      <c r="BC34" s="167"/>
      <c r="BD34" s="167"/>
      <c r="BE34" s="167"/>
      <c r="BF34" s="167"/>
      <c r="BG34" s="167"/>
      <c r="BH34" s="167"/>
      <c r="BI34" s="167"/>
      <c r="BJ34" s="167"/>
      <c r="BK34" s="167"/>
      <c r="BL34" s="118"/>
      <c r="BM34" s="118"/>
      <c r="BN34" s="118"/>
      <c r="BO34" s="167"/>
      <c r="BP34" s="167"/>
      <c r="BQ34" s="167"/>
      <c r="BR34" s="167"/>
      <c r="BS34" s="167"/>
      <c r="BT34" s="167"/>
      <c r="BU34" s="167"/>
      <c r="BV34" s="167"/>
      <c r="BW34" s="167"/>
      <c r="BX34" s="167"/>
      <c r="BY34" s="167"/>
      <c r="BZ34" s="167"/>
      <c r="CA34" s="167"/>
      <c r="CB34" s="131"/>
    </row>
    <row r="35" spans="2:80" ht="10.5" customHeight="1">
      <c r="B35" s="116"/>
      <c r="C35" s="169" t="s">
        <v>19</v>
      </c>
      <c r="D35" s="169"/>
      <c r="E35" s="169"/>
      <c r="F35" s="169"/>
      <c r="G35" s="169"/>
      <c r="H35" s="169"/>
      <c r="I35" s="169"/>
      <c r="J35" s="169"/>
      <c r="K35" s="169"/>
      <c r="L35" s="169"/>
      <c r="M35" s="169"/>
      <c r="N35" s="169"/>
      <c r="O35" s="169"/>
      <c r="S35" s="167"/>
      <c r="T35" s="167"/>
      <c r="U35" s="167"/>
      <c r="V35" s="167"/>
      <c r="W35" s="167"/>
      <c r="X35" s="167"/>
      <c r="Y35" s="167"/>
      <c r="Z35" s="167"/>
      <c r="AA35" s="167"/>
      <c r="AB35" s="167"/>
      <c r="AC35" s="167"/>
      <c r="AD35" s="167"/>
      <c r="AE35" s="167"/>
      <c r="AF35" s="127"/>
      <c r="AI35" s="167"/>
      <c r="AJ35" s="167"/>
      <c r="AK35" s="167"/>
      <c r="AL35" s="167"/>
      <c r="AM35" s="167"/>
      <c r="AN35" s="167"/>
      <c r="AO35" s="167"/>
      <c r="AP35" s="167"/>
      <c r="AQ35" s="167"/>
      <c r="AR35" s="167"/>
      <c r="AS35" s="167"/>
      <c r="AT35" s="167"/>
      <c r="AU35" s="167"/>
      <c r="AV35" s="118"/>
      <c r="AW35" s="118"/>
      <c r="AX35" s="118"/>
      <c r="AY35" s="167"/>
      <c r="AZ35" s="167"/>
      <c r="BA35" s="167"/>
      <c r="BB35" s="167"/>
      <c r="BC35" s="167"/>
      <c r="BD35" s="167"/>
      <c r="BE35" s="167"/>
      <c r="BF35" s="167"/>
      <c r="BG35" s="167"/>
      <c r="BH35" s="167"/>
      <c r="BI35" s="167"/>
      <c r="BJ35" s="167"/>
      <c r="BK35" s="167"/>
      <c r="BL35" s="118"/>
      <c r="BM35" s="118"/>
      <c r="BN35" s="118"/>
      <c r="BO35" s="167"/>
      <c r="BP35" s="167"/>
      <c r="BQ35" s="167"/>
      <c r="BR35" s="167"/>
      <c r="BS35" s="167"/>
      <c r="BT35" s="167"/>
      <c r="BU35" s="167"/>
      <c r="BV35" s="167"/>
      <c r="BW35" s="167"/>
      <c r="BX35" s="167"/>
      <c r="BY35" s="167"/>
      <c r="BZ35" s="167"/>
      <c r="CA35" s="167"/>
      <c r="CB35" s="131"/>
    </row>
    <row r="36" spans="2:80" ht="10.5" customHeight="1">
      <c r="B36" s="116"/>
      <c r="C36" s="167"/>
      <c r="D36" s="167"/>
      <c r="E36" s="167"/>
      <c r="F36" s="167"/>
      <c r="G36" s="167"/>
      <c r="H36" s="167"/>
      <c r="I36" s="167"/>
      <c r="J36" s="167"/>
      <c r="K36" s="167"/>
      <c r="L36" s="167"/>
      <c r="M36" s="167"/>
      <c r="N36" s="167"/>
      <c r="O36" s="167"/>
      <c r="S36" s="167"/>
      <c r="T36" s="167"/>
      <c r="U36" s="167"/>
      <c r="V36" s="167"/>
      <c r="W36" s="167"/>
      <c r="X36" s="167"/>
      <c r="Y36" s="167"/>
      <c r="Z36" s="167"/>
      <c r="AA36" s="167"/>
      <c r="AB36" s="167"/>
      <c r="AC36" s="167"/>
      <c r="AD36" s="167"/>
      <c r="AE36" s="167"/>
      <c r="AF36" s="127"/>
      <c r="AI36" s="167"/>
      <c r="AJ36" s="167"/>
      <c r="AK36" s="167"/>
      <c r="AL36" s="167"/>
      <c r="AM36" s="167"/>
      <c r="AN36" s="167"/>
      <c r="AO36" s="167"/>
      <c r="AP36" s="167"/>
      <c r="AQ36" s="167"/>
      <c r="AR36" s="167"/>
      <c r="AS36" s="167"/>
      <c r="AT36" s="167"/>
      <c r="AU36" s="167"/>
      <c r="AV36" s="118"/>
      <c r="AW36" s="118"/>
      <c r="AX36" s="118"/>
      <c r="AY36" s="167"/>
      <c r="AZ36" s="167"/>
      <c r="BA36" s="167"/>
      <c r="BB36" s="167"/>
      <c r="BC36" s="167"/>
      <c r="BD36" s="167"/>
      <c r="BE36" s="167"/>
      <c r="BF36" s="167"/>
      <c r="BG36" s="167"/>
      <c r="BH36" s="167"/>
      <c r="BI36" s="167"/>
      <c r="BJ36" s="167"/>
      <c r="BK36" s="167"/>
      <c r="BL36" s="118"/>
      <c r="BM36" s="118"/>
      <c r="BN36" s="118"/>
      <c r="BO36" s="167"/>
      <c r="BP36" s="167"/>
      <c r="BQ36" s="167"/>
      <c r="BR36" s="167"/>
      <c r="BS36" s="167"/>
      <c r="BT36" s="167"/>
      <c r="BU36" s="167"/>
      <c r="BV36" s="167"/>
      <c r="BW36" s="167"/>
      <c r="BX36" s="167"/>
      <c r="BY36" s="167"/>
      <c r="BZ36" s="167"/>
      <c r="CA36" s="167"/>
      <c r="CB36" s="131"/>
    </row>
    <row r="37" spans="2:80" ht="10.5" customHeight="1">
      <c r="B37" s="116"/>
      <c r="C37" s="167"/>
      <c r="D37" s="167"/>
      <c r="E37" s="167"/>
      <c r="F37" s="167"/>
      <c r="G37" s="167"/>
      <c r="H37" s="167"/>
      <c r="I37" s="167"/>
      <c r="J37" s="167"/>
      <c r="K37" s="167"/>
      <c r="L37" s="167"/>
      <c r="M37" s="167"/>
      <c r="N37" s="167"/>
      <c r="O37" s="167"/>
      <c r="S37" s="167"/>
      <c r="T37" s="167"/>
      <c r="U37" s="167"/>
      <c r="V37" s="167"/>
      <c r="W37" s="167"/>
      <c r="X37" s="167"/>
      <c r="Y37" s="167"/>
      <c r="Z37" s="167"/>
      <c r="AA37" s="167"/>
      <c r="AB37" s="167"/>
      <c r="AC37" s="167"/>
      <c r="AD37" s="167"/>
      <c r="AE37" s="167"/>
      <c r="AF37" s="127"/>
      <c r="AI37" s="167"/>
      <c r="AJ37" s="167"/>
      <c r="AK37" s="167"/>
      <c r="AL37" s="167"/>
      <c r="AM37" s="167"/>
      <c r="AN37" s="167"/>
      <c r="AO37" s="167"/>
      <c r="AP37" s="167"/>
      <c r="AQ37" s="167"/>
      <c r="AR37" s="167"/>
      <c r="AS37" s="167"/>
      <c r="AT37" s="167"/>
      <c r="AU37" s="167"/>
      <c r="AV37" s="118"/>
      <c r="AW37" s="118"/>
      <c r="AX37" s="118"/>
      <c r="AY37" s="167"/>
      <c r="AZ37" s="167"/>
      <c r="BA37" s="167"/>
      <c r="BB37" s="167"/>
      <c r="BC37" s="167"/>
      <c r="BD37" s="167"/>
      <c r="BE37" s="167"/>
      <c r="BF37" s="167"/>
      <c r="BG37" s="167"/>
      <c r="BH37" s="167"/>
      <c r="BI37" s="167"/>
      <c r="BJ37" s="167"/>
      <c r="BK37" s="167"/>
      <c r="BL37" s="118"/>
      <c r="BM37" s="118"/>
      <c r="BN37" s="118"/>
      <c r="BO37" s="167"/>
      <c r="BP37" s="167"/>
      <c r="BQ37" s="167"/>
      <c r="BR37" s="167"/>
      <c r="BS37" s="167"/>
      <c r="BT37" s="167"/>
      <c r="BU37" s="167"/>
      <c r="BV37" s="167"/>
      <c r="BW37" s="167"/>
      <c r="BX37" s="167"/>
      <c r="BY37" s="167"/>
      <c r="BZ37" s="167"/>
      <c r="CA37" s="167"/>
      <c r="CB37" s="131"/>
    </row>
    <row r="38" spans="2:80" ht="10.5" customHeight="1">
      <c r="B38" s="116"/>
      <c r="C38" s="167"/>
      <c r="D38" s="167"/>
      <c r="E38" s="167"/>
      <c r="F38" s="167"/>
      <c r="G38" s="167"/>
      <c r="H38" s="167"/>
      <c r="I38" s="167"/>
      <c r="J38" s="167"/>
      <c r="K38" s="167"/>
      <c r="L38" s="167"/>
      <c r="M38" s="167"/>
      <c r="N38" s="167"/>
      <c r="O38" s="167"/>
      <c r="S38" s="167"/>
      <c r="T38" s="167"/>
      <c r="U38" s="167"/>
      <c r="V38" s="167"/>
      <c r="W38" s="167"/>
      <c r="X38" s="167"/>
      <c r="Y38" s="167"/>
      <c r="Z38" s="167"/>
      <c r="AA38" s="167"/>
      <c r="AB38" s="167"/>
      <c r="AC38" s="167"/>
      <c r="AD38" s="167"/>
      <c r="AE38" s="167"/>
      <c r="AF38" s="127"/>
      <c r="AI38" s="167"/>
      <c r="AJ38" s="167"/>
      <c r="AK38" s="167"/>
      <c r="AL38" s="167"/>
      <c r="AM38" s="167"/>
      <c r="AN38" s="167"/>
      <c r="AO38" s="167"/>
      <c r="AP38" s="167"/>
      <c r="AQ38" s="167"/>
      <c r="AR38" s="167"/>
      <c r="AS38" s="167"/>
      <c r="AT38" s="167"/>
      <c r="AU38" s="167"/>
      <c r="AV38" s="118"/>
      <c r="AW38" s="118"/>
      <c r="AX38" s="118"/>
      <c r="AY38" s="167"/>
      <c r="AZ38" s="167"/>
      <c r="BA38" s="167"/>
      <c r="BB38" s="167"/>
      <c r="BC38" s="167"/>
      <c r="BD38" s="167"/>
      <c r="BE38" s="167"/>
      <c r="BF38" s="167"/>
      <c r="BG38" s="167"/>
      <c r="BH38" s="167"/>
      <c r="BI38" s="167"/>
      <c r="BJ38" s="167"/>
      <c r="BK38" s="167"/>
      <c r="BL38" s="118"/>
      <c r="BM38" s="118"/>
      <c r="BN38" s="118"/>
      <c r="BO38" s="167"/>
      <c r="BP38" s="167"/>
      <c r="BQ38" s="167"/>
      <c r="BR38" s="167"/>
      <c r="BS38" s="167"/>
      <c r="BT38" s="167"/>
      <c r="BU38" s="167"/>
      <c r="BV38" s="167"/>
      <c r="BW38" s="167"/>
      <c r="BX38" s="167"/>
      <c r="BY38" s="167"/>
      <c r="BZ38" s="167"/>
      <c r="CA38" s="167"/>
      <c r="CB38" s="131"/>
    </row>
    <row r="39" spans="2:80" ht="10.5" customHeight="1">
      <c r="B39" s="116"/>
      <c r="C39" s="167"/>
      <c r="D39" s="167"/>
      <c r="E39" s="167"/>
      <c r="F39" s="167"/>
      <c r="G39" s="167"/>
      <c r="H39" s="167"/>
      <c r="I39" s="167"/>
      <c r="J39" s="167"/>
      <c r="K39" s="167"/>
      <c r="L39" s="167"/>
      <c r="M39" s="167"/>
      <c r="N39" s="167"/>
      <c r="O39" s="167"/>
      <c r="S39" s="167"/>
      <c r="T39" s="167"/>
      <c r="U39" s="167"/>
      <c r="V39" s="167"/>
      <c r="W39" s="167"/>
      <c r="X39" s="167"/>
      <c r="Y39" s="167"/>
      <c r="Z39" s="167"/>
      <c r="AA39" s="167"/>
      <c r="AB39" s="167"/>
      <c r="AC39" s="167"/>
      <c r="AD39" s="167"/>
      <c r="AE39" s="167"/>
      <c r="AF39" s="127"/>
      <c r="AI39" s="167"/>
      <c r="AJ39" s="167"/>
      <c r="AK39" s="167"/>
      <c r="AL39" s="167"/>
      <c r="AM39" s="167"/>
      <c r="AN39" s="167"/>
      <c r="AO39" s="167"/>
      <c r="AP39" s="167"/>
      <c r="AQ39" s="167"/>
      <c r="AR39" s="167"/>
      <c r="AS39" s="167"/>
      <c r="AT39" s="167"/>
      <c r="AU39" s="167"/>
      <c r="AV39" s="118"/>
      <c r="AW39" s="118"/>
      <c r="AX39" s="118"/>
      <c r="AY39" s="167"/>
      <c r="AZ39" s="167"/>
      <c r="BA39" s="167"/>
      <c r="BB39" s="167"/>
      <c r="BC39" s="167"/>
      <c r="BD39" s="167"/>
      <c r="BE39" s="167"/>
      <c r="BF39" s="167"/>
      <c r="BG39" s="167"/>
      <c r="BH39" s="167"/>
      <c r="BI39" s="167"/>
      <c r="BJ39" s="167"/>
      <c r="BK39" s="167"/>
      <c r="BL39" s="118"/>
      <c r="BM39" s="118"/>
      <c r="BN39" s="118"/>
      <c r="BO39" s="167"/>
      <c r="BP39" s="167"/>
      <c r="BQ39" s="167"/>
      <c r="BR39" s="167"/>
      <c r="BS39" s="167"/>
      <c r="BT39" s="167"/>
      <c r="BU39" s="167"/>
      <c r="BV39" s="167"/>
      <c r="BW39" s="167"/>
      <c r="BX39" s="167"/>
      <c r="BY39" s="167"/>
      <c r="BZ39" s="167"/>
      <c r="CA39" s="167"/>
      <c r="CB39" s="131"/>
    </row>
    <row r="40" spans="2:80" ht="10.5" customHeight="1">
      <c r="B40" s="116"/>
      <c r="C40" s="118"/>
      <c r="D40" s="118"/>
      <c r="E40" s="118"/>
      <c r="F40" s="118"/>
      <c r="G40" s="118"/>
      <c r="H40" s="117"/>
      <c r="J40" s="128"/>
      <c r="K40" s="128"/>
      <c r="L40" s="127"/>
      <c r="M40" s="127"/>
      <c r="N40" s="127"/>
      <c r="O40" s="127"/>
      <c r="P40" s="127"/>
      <c r="Q40" s="127"/>
      <c r="R40" s="127"/>
      <c r="S40" s="127"/>
      <c r="T40" s="127"/>
      <c r="U40" s="127"/>
      <c r="V40" s="127"/>
      <c r="W40" s="127"/>
      <c r="X40" s="127"/>
      <c r="Y40" s="127"/>
      <c r="Z40" s="127"/>
      <c r="AA40" s="127"/>
      <c r="AB40" s="127"/>
      <c r="AC40" s="127"/>
      <c r="AD40" s="127"/>
      <c r="AE40" s="127"/>
      <c r="AF40" s="127"/>
      <c r="AG40" s="127"/>
      <c r="AH40" s="127"/>
      <c r="AI40" s="127"/>
      <c r="AJ40" s="127"/>
      <c r="AK40" s="127"/>
      <c r="AL40" s="127"/>
      <c r="AM40" s="127"/>
      <c r="AN40" s="127"/>
      <c r="AO40" s="127"/>
      <c r="AP40" s="118"/>
      <c r="AQ40" s="118"/>
      <c r="AR40" s="118"/>
      <c r="AS40" s="118"/>
      <c r="AT40" s="118"/>
      <c r="AU40" s="118"/>
      <c r="AV40" s="118"/>
      <c r="AW40" s="118"/>
      <c r="AX40" s="118"/>
      <c r="AY40" s="118"/>
      <c r="AZ40" s="118"/>
      <c r="BA40" s="118"/>
      <c r="BB40" s="118"/>
      <c r="BC40" s="118"/>
      <c r="BD40" s="118"/>
      <c r="BE40" s="118"/>
      <c r="BF40" s="118"/>
      <c r="BG40" s="118"/>
      <c r="BH40" s="118"/>
      <c r="BI40" s="118"/>
      <c r="BJ40" s="118"/>
      <c r="BK40" s="118"/>
      <c r="BL40" s="118"/>
      <c r="BM40" s="118"/>
      <c r="BN40" s="118"/>
      <c r="BO40" s="118"/>
      <c r="BP40" s="118"/>
      <c r="BQ40" s="118"/>
      <c r="BR40" s="118"/>
      <c r="BS40" s="118"/>
      <c r="BT40" s="118"/>
      <c r="BU40" s="118"/>
      <c r="BV40" s="118"/>
      <c r="BW40" s="118"/>
      <c r="BX40" s="118"/>
      <c r="BY40" s="118"/>
      <c r="BZ40" s="118"/>
      <c r="CA40" s="118"/>
      <c r="CB40" s="131"/>
    </row>
    <row r="41" spans="2:80" ht="10.5" customHeight="1">
      <c r="B41" s="116"/>
      <c r="C41" s="118"/>
      <c r="D41" s="118"/>
      <c r="E41" s="118"/>
      <c r="F41" s="118"/>
      <c r="G41" s="118"/>
      <c r="H41" s="117"/>
      <c r="J41" s="128"/>
      <c r="K41" s="128"/>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7"/>
      <c r="AI41" s="127"/>
      <c r="AJ41" s="127"/>
      <c r="AK41" s="127"/>
      <c r="AL41" s="127"/>
      <c r="AM41" s="127"/>
      <c r="AN41" s="127"/>
      <c r="AO41" s="127"/>
      <c r="AP41" s="118"/>
      <c r="AQ41" s="118"/>
      <c r="AR41" s="118"/>
      <c r="AS41" s="118"/>
      <c r="AT41" s="118"/>
      <c r="AU41" s="118"/>
      <c r="AV41" s="118"/>
      <c r="AW41" s="118"/>
      <c r="AX41" s="118"/>
      <c r="AY41" s="118"/>
      <c r="AZ41" s="118"/>
      <c r="BA41" s="118"/>
      <c r="BB41" s="118"/>
      <c r="BC41" s="118"/>
      <c r="BD41" s="118"/>
      <c r="BE41" s="118"/>
      <c r="BF41" s="118"/>
      <c r="BG41" s="118"/>
      <c r="BH41" s="118"/>
      <c r="BI41" s="118"/>
      <c r="BJ41" s="118"/>
      <c r="BK41" s="118"/>
      <c r="BL41" s="118"/>
      <c r="BM41" s="118"/>
      <c r="BN41" s="118"/>
      <c r="BO41" s="118"/>
      <c r="BP41" s="118"/>
      <c r="BQ41" s="118"/>
      <c r="BR41" s="118"/>
      <c r="BS41" s="118"/>
      <c r="BT41" s="118"/>
      <c r="BU41" s="118"/>
      <c r="BV41" s="118"/>
      <c r="BW41" s="118"/>
      <c r="BX41" s="118"/>
      <c r="BY41" s="118"/>
      <c r="BZ41" s="118"/>
      <c r="CA41" s="118"/>
      <c r="CB41" s="131"/>
    </row>
    <row r="42" spans="2:80" ht="10.5" customHeight="1">
      <c r="B42" s="116"/>
      <c r="C42" s="118"/>
      <c r="D42" s="118"/>
      <c r="E42" s="118"/>
      <c r="F42" s="118"/>
      <c r="G42" s="118"/>
      <c r="H42" s="117"/>
      <c r="J42" s="128"/>
      <c r="K42" s="128"/>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7"/>
      <c r="AI42" s="127"/>
      <c r="AJ42" s="127"/>
      <c r="AK42" s="127"/>
      <c r="AL42" s="127"/>
      <c r="AM42" s="127"/>
      <c r="AN42" s="127"/>
      <c r="AO42" s="127"/>
      <c r="AP42" s="118"/>
      <c r="AQ42" s="118"/>
      <c r="AR42" s="118"/>
      <c r="AS42" s="118"/>
      <c r="AT42" s="118"/>
      <c r="AU42" s="118"/>
      <c r="AV42" s="118"/>
      <c r="AW42" s="118"/>
      <c r="AX42" s="118"/>
      <c r="AY42" s="118"/>
      <c r="AZ42" s="118"/>
      <c r="BA42" s="118"/>
      <c r="BB42" s="118"/>
      <c r="BC42" s="118"/>
      <c r="BD42" s="118"/>
      <c r="BE42" s="118"/>
      <c r="BF42" s="118"/>
      <c r="BG42" s="118"/>
      <c r="BH42" s="118"/>
      <c r="BI42" s="118"/>
      <c r="BJ42" s="118"/>
      <c r="BK42" s="118"/>
      <c r="BL42" s="118"/>
      <c r="BM42" s="118"/>
      <c r="BN42" s="118"/>
      <c r="BO42" s="118"/>
      <c r="BP42" s="118"/>
      <c r="BQ42" s="118"/>
      <c r="BR42" s="118"/>
      <c r="BS42" s="118"/>
      <c r="BT42" s="118"/>
      <c r="BU42" s="118"/>
      <c r="BV42" s="118"/>
      <c r="BW42" s="118"/>
      <c r="BX42" s="118"/>
      <c r="BY42" s="118"/>
      <c r="BZ42" s="118"/>
      <c r="CA42" s="118"/>
      <c r="CB42" s="131"/>
    </row>
    <row r="43" spans="2:80" ht="10.5" customHeight="1">
      <c r="B43" s="116"/>
      <c r="C43" s="118"/>
      <c r="D43" s="118"/>
      <c r="E43" s="118"/>
      <c r="F43" s="118"/>
      <c r="G43" s="118"/>
      <c r="H43" s="117"/>
      <c r="J43" s="128"/>
      <c r="K43" s="128"/>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127"/>
      <c r="AM43" s="127"/>
      <c r="AN43" s="127"/>
      <c r="AO43" s="127"/>
      <c r="AP43" s="118"/>
      <c r="AQ43" s="118"/>
      <c r="AR43" s="118"/>
      <c r="AS43" s="118"/>
      <c r="AT43" s="118"/>
      <c r="AU43" s="118"/>
      <c r="AV43" s="118"/>
      <c r="AW43" s="118"/>
      <c r="AX43" s="118"/>
      <c r="AY43" s="118"/>
      <c r="AZ43" s="118"/>
      <c r="BA43" s="118"/>
      <c r="BB43" s="118"/>
      <c r="BC43" s="118"/>
      <c r="BD43" s="118"/>
      <c r="BE43" s="118"/>
      <c r="BF43" s="118"/>
      <c r="BG43" s="118"/>
      <c r="BH43" s="118"/>
      <c r="BI43" s="118"/>
      <c r="BJ43" s="118"/>
      <c r="BK43" s="118"/>
      <c r="BL43" s="118"/>
      <c r="BM43" s="118"/>
      <c r="BN43" s="118"/>
      <c r="BO43" s="118"/>
      <c r="BP43" s="118"/>
      <c r="BQ43" s="118"/>
      <c r="BR43" s="118"/>
      <c r="BS43" s="118"/>
      <c r="BT43" s="118"/>
      <c r="BU43" s="118"/>
      <c r="BV43" s="118"/>
      <c r="BW43" s="118"/>
      <c r="BX43" s="118"/>
      <c r="BY43" s="118"/>
      <c r="BZ43" s="118"/>
      <c r="CA43" s="118"/>
      <c r="CB43" s="131"/>
    </row>
    <row r="44" spans="2:80" ht="10.5" customHeight="1">
      <c r="B44" s="116"/>
      <c r="C44" s="118"/>
      <c r="D44" s="118"/>
      <c r="E44" s="118"/>
      <c r="F44" s="118"/>
      <c r="G44" s="118"/>
      <c r="H44" s="117"/>
      <c r="J44" s="128"/>
      <c r="K44" s="128"/>
      <c r="L44" s="127"/>
      <c r="M44" s="127"/>
      <c r="N44" s="127"/>
      <c r="O44" s="127"/>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18"/>
      <c r="AQ44" s="118"/>
      <c r="AR44" s="118"/>
      <c r="AS44" s="118"/>
      <c r="AT44" s="118"/>
      <c r="AU44" s="118"/>
      <c r="AV44" s="118"/>
      <c r="AW44" s="118"/>
      <c r="AX44" s="118"/>
      <c r="AY44" s="118"/>
      <c r="AZ44" s="118"/>
      <c r="BA44" s="118"/>
      <c r="BB44" s="118"/>
      <c r="BC44" s="118"/>
      <c r="BD44" s="118"/>
      <c r="BE44" s="118"/>
      <c r="BF44" s="118"/>
      <c r="BG44" s="118"/>
      <c r="BH44" s="118"/>
      <c r="BI44" s="118"/>
      <c r="BJ44" s="118"/>
      <c r="BK44" s="118"/>
      <c r="BL44" s="118"/>
      <c r="BM44" s="118"/>
      <c r="BN44" s="118"/>
      <c r="BO44" s="118"/>
      <c r="BP44" s="118"/>
      <c r="BQ44" s="118"/>
      <c r="BR44" s="118"/>
      <c r="BS44" s="118"/>
      <c r="BT44" s="118"/>
      <c r="BU44" s="118"/>
      <c r="BV44" s="118"/>
      <c r="BW44" s="118"/>
      <c r="BX44" s="118"/>
      <c r="BY44" s="118"/>
      <c r="BZ44" s="118"/>
      <c r="CA44" s="118"/>
      <c r="CB44" s="131"/>
    </row>
    <row r="45" spans="2:80">
      <c r="B45" s="119"/>
      <c r="C45" s="118"/>
      <c r="D45" s="118"/>
      <c r="E45" s="118"/>
      <c r="F45" s="118"/>
      <c r="G45" s="118"/>
      <c r="H45" s="118"/>
      <c r="I45" s="127"/>
      <c r="J45" s="127"/>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127"/>
      <c r="AN45" s="127"/>
      <c r="AO45" s="127"/>
      <c r="AP45" s="118"/>
      <c r="AQ45" s="118"/>
      <c r="AR45" s="118"/>
      <c r="AS45" s="118"/>
      <c r="AT45" s="118"/>
      <c r="AU45" s="118"/>
      <c r="AV45" s="118"/>
      <c r="AW45" s="118"/>
      <c r="AX45" s="118"/>
      <c r="AY45" s="118"/>
      <c r="AZ45" s="118"/>
      <c r="BA45" s="118"/>
      <c r="BB45" s="118"/>
      <c r="BC45" s="118"/>
      <c r="BD45" s="118"/>
      <c r="BE45" s="118"/>
      <c r="BF45" s="118"/>
      <c r="BG45" s="118"/>
      <c r="BH45" s="118"/>
      <c r="BI45" s="118"/>
      <c r="BJ45" s="118"/>
      <c r="BK45" s="118"/>
      <c r="BL45" s="118"/>
      <c r="BM45" s="118"/>
      <c r="BN45" s="118"/>
      <c r="BO45" s="118"/>
      <c r="BP45" s="118"/>
      <c r="BQ45" s="118"/>
      <c r="BR45" s="118"/>
      <c r="BS45" s="118"/>
      <c r="BT45" s="118"/>
      <c r="BU45" s="118"/>
      <c r="BV45" s="118"/>
      <c r="BW45" s="118"/>
      <c r="BX45" s="118"/>
      <c r="BY45" s="118"/>
      <c r="BZ45" s="118"/>
      <c r="CA45" s="118"/>
      <c r="CB45" s="131"/>
    </row>
    <row r="46" spans="2:80">
      <c r="B46" s="119"/>
      <c r="C46" s="118"/>
      <c r="D46" s="118"/>
      <c r="E46" s="118"/>
      <c r="F46" s="118"/>
      <c r="G46" s="118"/>
      <c r="H46" s="118"/>
      <c r="J46" s="127"/>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7"/>
      <c r="AH46" s="127"/>
      <c r="AI46" s="127"/>
      <c r="AJ46" s="127"/>
      <c r="AK46" s="127"/>
      <c r="AL46" s="127"/>
      <c r="AM46" s="127"/>
      <c r="AN46" s="127"/>
      <c r="AO46" s="127"/>
      <c r="AP46" s="118"/>
      <c r="AQ46" s="118"/>
      <c r="AR46" s="118"/>
      <c r="AS46" s="118"/>
      <c r="AT46" s="118"/>
      <c r="AU46" s="118"/>
      <c r="AV46" s="118"/>
      <c r="AW46" s="118"/>
      <c r="AX46" s="118"/>
      <c r="AY46" s="118"/>
      <c r="AZ46" s="118"/>
      <c r="BA46" s="118"/>
      <c r="BB46" s="118"/>
      <c r="BC46" s="118"/>
      <c r="BD46" s="118"/>
      <c r="BE46" s="118"/>
      <c r="BF46" s="118"/>
      <c r="BG46" s="118"/>
      <c r="BH46" s="118"/>
      <c r="BI46" s="118"/>
      <c r="BJ46" s="118"/>
      <c r="BK46" s="118"/>
      <c r="BL46" s="118"/>
      <c r="BM46" s="118"/>
      <c r="BN46" s="118"/>
      <c r="BO46" s="118"/>
      <c r="BP46" s="118"/>
      <c r="BQ46" s="118"/>
      <c r="BR46" s="118"/>
      <c r="BS46" s="118"/>
      <c r="BT46" s="118"/>
      <c r="BU46" s="118"/>
      <c r="BV46" s="118"/>
      <c r="BW46" s="118"/>
      <c r="BX46" s="118"/>
      <c r="BY46" s="118"/>
      <c r="BZ46" s="118"/>
      <c r="CA46" s="118"/>
      <c r="CB46" s="131"/>
    </row>
    <row r="47" spans="2:80">
      <c r="B47" s="120"/>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32"/>
    </row>
    <row r="49" spans="2:80" ht="18.3">
      <c r="B49" s="155" t="s">
        <v>20</v>
      </c>
      <c r="C49" s="156"/>
      <c r="D49" s="156"/>
      <c r="E49" s="156"/>
      <c r="F49" s="156"/>
      <c r="G49" s="156"/>
      <c r="H49" s="156"/>
      <c r="I49" s="156"/>
      <c r="J49" s="156"/>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156"/>
      <c r="AM49" s="156"/>
      <c r="AN49" s="156"/>
      <c r="AO49" s="156"/>
      <c r="AP49" s="156"/>
      <c r="AQ49" s="156"/>
      <c r="AR49" s="156"/>
      <c r="AS49" s="156"/>
      <c r="AT49" s="156"/>
      <c r="AU49" s="156"/>
      <c r="AV49" s="156"/>
      <c r="AW49" s="156"/>
      <c r="AX49" s="156"/>
      <c r="AY49" s="156"/>
      <c r="AZ49" s="156"/>
      <c r="BA49" s="156"/>
      <c r="BB49" s="156"/>
      <c r="BC49" s="156"/>
      <c r="BD49" s="156"/>
      <c r="BE49" s="156"/>
      <c r="BF49" s="156"/>
      <c r="BG49" s="156"/>
      <c r="BH49" s="156"/>
      <c r="BI49" s="156"/>
      <c r="BJ49" s="156"/>
      <c r="BK49" s="156"/>
      <c r="BL49" s="156"/>
      <c r="BM49" s="156"/>
      <c r="BN49" s="156"/>
      <c r="BO49" s="156"/>
      <c r="BP49" s="156"/>
      <c r="BQ49" s="156"/>
      <c r="BR49" s="156"/>
      <c r="BS49" s="156"/>
      <c r="BT49" s="156"/>
      <c r="BU49" s="156"/>
      <c r="BV49" s="156"/>
      <c r="BW49" s="156"/>
      <c r="BX49" s="156"/>
      <c r="BY49" s="156"/>
      <c r="BZ49" s="156"/>
      <c r="CA49" s="156"/>
      <c r="CB49" s="157"/>
    </row>
    <row r="50" spans="2:80" ht="5.0999999999999996" customHeight="1">
      <c r="B50" s="122"/>
      <c r="C50" s="123"/>
      <c r="D50" s="123"/>
      <c r="E50" s="123"/>
      <c r="F50" s="123"/>
      <c r="G50" s="123"/>
      <c r="H50" s="123"/>
      <c r="I50" s="123"/>
      <c r="J50" s="123"/>
      <c r="K50" s="123"/>
      <c r="L50" s="123"/>
      <c r="M50" s="123"/>
      <c r="N50" s="123"/>
      <c r="O50" s="123"/>
      <c r="P50" s="123"/>
      <c r="Q50" s="123"/>
      <c r="R50" s="123"/>
      <c r="S50" s="123"/>
      <c r="T50" s="123"/>
      <c r="U50" s="123"/>
      <c r="V50" s="123"/>
      <c r="W50" s="123"/>
      <c r="X50" s="123"/>
      <c r="Y50" s="123"/>
      <c r="Z50" s="123"/>
      <c r="AA50" s="123"/>
      <c r="AB50" s="123"/>
      <c r="AC50" s="123"/>
      <c r="AD50" s="123"/>
      <c r="AE50" s="123"/>
      <c r="AF50" s="123"/>
      <c r="AG50" s="123"/>
      <c r="AH50" s="123"/>
      <c r="AI50" s="123"/>
      <c r="AJ50" s="123"/>
      <c r="AK50" s="123"/>
      <c r="AL50" s="123"/>
      <c r="AM50" s="123"/>
      <c r="AN50" s="123"/>
      <c r="AO50" s="123"/>
      <c r="AP50" s="123"/>
      <c r="AQ50" s="123"/>
      <c r="AR50" s="123"/>
      <c r="AS50" s="123"/>
      <c r="AT50" s="123"/>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BS50" s="123"/>
      <c r="BT50" s="123"/>
      <c r="BU50" s="123"/>
      <c r="BV50" s="123"/>
      <c r="BW50" s="123"/>
      <c r="BX50" s="123"/>
      <c r="BY50" s="123"/>
      <c r="BZ50" s="123"/>
      <c r="CA50" s="123"/>
      <c r="CB50" s="133"/>
    </row>
    <row r="51" spans="2:80" ht="14.4">
      <c r="B51" s="124"/>
      <c r="C51" s="125" t="s">
        <v>21</v>
      </c>
      <c r="D51" s="126"/>
      <c r="E51" s="126"/>
      <c r="F51" s="126"/>
      <c r="G51" s="126"/>
      <c r="H51" s="126"/>
      <c r="I51" s="126"/>
      <c r="J51" s="126"/>
      <c r="K51" s="126"/>
      <c r="L51" s="126"/>
      <c r="M51" s="126"/>
      <c r="N51" s="126"/>
      <c r="O51" s="126"/>
      <c r="P51" s="126"/>
      <c r="Q51" s="126"/>
      <c r="R51" s="126"/>
      <c r="S51" s="126"/>
      <c r="T51" s="126"/>
      <c r="U51" s="126"/>
      <c r="V51" s="126"/>
      <c r="W51" s="126"/>
      <c r="X51" s="126"/>
      <c r="Y51" s="126"/>
      <c r="Z51" s="126"/>
      <c r="AA51" s="126"/>
      <c r="AB51" s="126"/>
      <c r="AC51" s="126"/>
      <c r="AD51" s="126"/>
      <c r="AE51" s="126"/>
      <c r="AF51" s="126"/>
      <c r="AG51" s="126"/>
      <c r="AH51" s="126"/>
      <c r="AI51" s="126"/>
      <c r="AJ51" s="126"/>
      <c r="AK51" s="126"/>
      <c r="AL51" s="126"/>
      <c r="AM51" s="126"/>
      <c r="AN51" s="126"/>
      <c r="AO51" s="126"/>
      <c r="AP51" s="126"/>
      <c r="AQ51" s="126"/>
      <c r="AR51" s="126"/>
      <c r="AS51" s="126"/>
      <c r="AT51" s="126"/>
      <c r="AU51" s="126"/>
      <c r="AV51" s="126"/>
      <c r="AW51" s="126"/>
      <c r="AX51" s="126"/>
      <c r="AY51" s="126"/>
      <c r="AZ51" s="126"/>
      <c r="BA51" s="126"/>
      <c r="BB51" s="126"/>
      <c r="BC51" s="126"/>
      <c r="BD51" s="126"/>
      <c r="BE51" s="126"/>
      <c r="BF51" s="126"/>
      <c r="BG51" s="126"/>
      <c r="BH51" s="126"/>
      <c r="BI51" s="126"/>
      <c r="BJ51" s="126"/>
      <c r="BK51" s="126"/>
      <c r="BL51" s="126"/>
      <c r="BM51" s="126"/>
      <c r="BN51" s="126"/>
      <c r="BO51" s="126"/>
      <c r="BP51" s="126"/>
      <c r="BQ51" s="126"/>
      <c r="BR51" s="126"/>
      <c r="BS51" s="126"/>
      <c r="BT51" s="126"/>
      <c r="BU51" s="126"/>
      <c r="BV51" s="126"/>
      <c r="BW51" s="126"/>
      <c r="BX51" s="126"/>
      <c r="BY51" s="126"/>
      <c r="CB51" s="134"/>
    </row>
    <row r="52" spans="2:80" ht="5.0999999999999996" customHeight="1">
      <c r="B52" s="124"/>
      <c r="CB52" s="134"/>
    </row>
    <row r="53" spans="2:80">
      <c r="B53" s="124"/>
      <c r="D53" s="105" t="s">
        <v>22</v>
      </c>
      <c r="CB53" s="134"/>
    </row>
    <row r="54" spans="2:80" ht="5.0999999999999996" customHeight="1">
      <c r="B54" s="124"/>
      <c r="CB54" s="134"/>
    </row>
    <row r="55" spans="2:80">
      <c r="B55" s="124"/>
      <c r="D55" s="105" t="s">
        <v>23</v>
      </c>
      <c r="CB55" s="134"/>
    </row>
    <row r="56" spans="2:80">
      <c r="B56" s="124"/>
      <c r="CB56" s="134"/>
    </row>
    <row r="57" spans="2:80">
      <c r="B57" s="124"/>
      <c r="CB57" s="134"/>
    </row>
    <row r="58" spans="2:80">
      <c r="B58" s="124"/>
      <c r="CB58" s="134"/>
    </row>
    <row r="59" spans="2:80">
      <c r="B59" s="124"/>
      <c r="CB59" s="134"/>
    </row>
    <row r="60" spans="2:80">
      <c r="B60" s="124"/>
      <c r="CB60" s="134"/>
    </row>
    <row r="61" spans="2:80">
      <c r="B61" s="124"/>
      <c r="CB61" s="134"/>
    </row>
    <row r="62" spans="2:80">
      <c r="B62" s="124"/>
      <c r="CB62" s="134"/>
    </row>
    <row r="63" spans="2:80">
      <c r="B63" s="124"/>
      <c r="CB63" s="134"/>
    </row>
    <row r="64" spans="2:80">
      <c r="B64" s="124"/>
      <c r="CB64" s="134"/>
    </row>
    <row r="65" spans="2:80">
      <c r="B65" s="124"/>
      <c r="CB65" s="134"/>
    </row>
    <row r="66" spans="2:80">
      <c r="B66" s="124"/>
      <c r="CB66" s="134"/>
    </row>
    <row r="67" spans="2:80">
      <c r="B67" s="124"/>
      <c r="CB67" s="134"/>
    </row>
    <row r="68" spans="2:80">
      <c r="B68" s="124"/>
      <c r="CB68" s="134"/>
    </row>
    <row r="69" spans="2:80">
      <c r="B69" s="124"/>
      <c r="CB69" s="134"/>
    </row>
    <row r="70" spans="2:80">
      <c r="B70" s="124"/>
      <c r="CB70" s="134"/>
    </row>
    <row r="71" spans="2:80">
      <c r="B71" s="124"/>
      <c r="CB71" s="134"/>
    </row>
    <row r="72" spans="2:80">
      <c r="B72" s="124"/>
      <c r="CB72" s="134"/>
    </row>
    <row r="73" spans="2:80">
      <c r="B73" s="124"/>
      <c r="CB73" s="134"/>
    </row>
    <row r="74" spans="2:80">
      <c r="B74" s="124"/>
      <c r="CB74" s="134"/>
    </row>
    <row r="75" spans="2:80">
      <c r="B75" s="124"/>
      <c r="CB75" s="134"/>
    </row>
    <row r="76" spans="2:80">
      <c r="B76" s="124"/>
      <c r="CB76" s="134"/>
    </row>
    <row r="77" spans="2:80">
      <c r="B77" s="124"/>
      <c r="CB77" s="134"/>
    </row>
    <row r="78" spans="2:80">
      <c r="B78" s="124"/>
      <c r="CB78" s="134"/>
    </row>
    <row r="79" spans="2:80">
      <c r="B79" s="124"/>
      <c r="CB79" s="134"/>
    </row>
    <row r="80" spans="2:80">
      <c r="B80" s="124"/>
      <c r="CB80" s="134"/>
    </row>
    <row r="81" spans="2:80">
      <c r="B81" s="124"/>
      <c r="CB81" s="134"/>
    </row>
    <row r="82" spans="2:80">
      <c r="B82" s="124"/>
      <c r="CB82" s="134"/>
    </row>
    <row r="83" spans="2:80">
      <c r="B83" s="124"/>
      <c r="CB83" s="134"/>
    </row>
    <row r="84" spans="2:80">
      <c r="B84" s="124"/>
      <c r="CB84" s="134"/>
    </row>
    <row r="85" spans="2:80">
      <c r="B85" s="124"/>
      <c r="CB85" s="134"/>
    </row>
    <row r="86" spans="2:80">
      <c r="B86" s="124"/>
      <c r="CB86" s="134"/>
    </row>
    <row r="87" spans="2:80">
      <c r="B87" s="124"/>
      <c r="CB87" s="134"/>
    </row>
    <row r="88" spans="2:80">
      <c r="B88" s="124"/>
      <c r="CB88" s="134"/>
    </row>
    <row r="89" spans="2:80">
      <c r="B89" s="124"/>
      <c r="CB89" s="134"/>
    </row>
    <row r="90" spans="2:80">
      <c r="B90" s="124"/>
      <c r="CB90" s="134"/>
    </row>
    <row r="91" spans="2:80">
      <c r="B91" s="124"/>
      <c r="CB91" s="134"/>
    </row>
    <row r="92" spans="2:80">
      <c r="B92" s="124"/>
      <c r="CB92" s="134"/>
    </row>
    <row r="93" spans="2:80">
      <c r="B93" s="124"/>
      <c r="CB93" s="134"/>
    </row>
    <row r="94" spans="2:80">
      <c r="B94" s="124"/>
      <c r="CB94" s="134"/>
    </row>
    <row r="95" spans="2:80" ht="14.4">
      <c r="B95" s="124"/>
      <c r="C95" s="135" t="s">
        <v>953</v>
      </c>
      <c r="D95" s="136"/>
      <c r="E95" s="136"/>
      <c r="F95" s="136"/>
      <c r="G95" s="136"/>
      <c r="H95" s="136"/>
      <c r="I95" s="136"/>
      <c r="J95" s="136"/>
      <c r="K95" s="136"/>
      <c r="L95" s="136"/>
      <c r="M95" s="136"/>
      <c r="N95" s="136"/>
      <c r="O95" s="136"/>
      <c r="P95" s="136"/>
      <c r="Q95" s="136"/>
      <c r="R95" s="136"/>
      <c r="S95" s="136"/>
      <c r="T95" s="136"/>
      <c r="U95" s="136"/>
      <c r="V95" s="136"/>
      <c r="W95" s="136"/>
      <c r="X95" s="136"/>
      <c r="Y95" s="136"/>
      <c r="Z95" s="136"/>
      <c r="AA95" s="136"/>
      <c r="AB95" s="136"/>
      <c r="AC95" s="136"/>
      <c r="AD95" s="136"/>
      <c r="AE95" s="136"/>
      <c r="AF95" s="136"/>
      <c r="AG95" s="136"/>
      <c r="AH95" s="136"/>
      <c r="AI95" s="136"/>
      <c r="AJ95" s="136"/>
      <c r="AK95" s="136"/>
      <c r="AL95" s="136"/>
      <c r="AM95" s="136"/>
      <c r="CB95" s="134"/>
    </row>
    <row r="96" spans="2:80" ht="5.0999999999999996" customHeight="1">
      <c r="B96" s="124"/>
      <c r="C96" s="137"/>
      <c r="CB96" s="134"/>
    </row>
    <row r="97" spans="2:80" ht="14.4">
      <c r="B97" s="124"/>
      <c r="C97" s="125" t="s">
        <v>24</v>
      </c>
      <c r="CB97" s="134"/>
    </row>
    <row r="98" spans="2:80" ht="5.0999999999999996" customHeight="1">
      <c r="B98" s="124"/>
      <c r="CB98" s="134"/>
    </row>
    <row r="99" spans="2:80" ht="14.4">
      <c r="B99" s="124"/>
      <c r="C99" s="125" t="s">
        <v>25</v>
      </c>
      <c r="CB99" s="134"/>
    </row>
    <row r="100" spans="2:80">
      <c r="B100" s="124"/>
      <c r="CB100" s="134"/>
    </row>
    <row r="101" spans="2:80" ht="14.7">
      <c r="B101" s="124"/>
      <c r="Y101" s="145" t="s">
        <v>26</v>
      </c>
      <c r="CB101" s="134"/>
    </row>
    <row r="102" spans="2:80">
      <c r="B102" s="124"/>
      <c r="CB102" s="134"/>
    </row>
    <row r="103" spans="2:80">
      <c r="B103" s="124"/>
      <c r="CB103" s="134"/>
    </row>
    <row r="104" spans="2:80">
      <c r="B104" s="124"/>
      <c r="CB104" s="134"/>
    </row>
    <row r="105" spans="2:80">
      <c r="B105" s="124"/>
      <c r="CB105" s="134"/>
    </row>
    <row r="106" spans="2:80">
      <c r="B106" s="124"/>
      <c r="CB106" s="134"/>
    </row>
    <row r="107" spans="2:80">
      <c r="B107" s="124"/>
      <c r="CB107" s="134"/>
    </row>
    <row r="108" spans="2:80">
      <c r="B108" s="124"/>
      <c r="CB108" s="134"/>
    </row>
    <row r="109" spans="2:80">
      <c r="B109" s="124"/>
      <c r="CB109" s="134"/>
    </row>
    <row r="110" spans="2:80">
      <c r="B110" s="124"/>
      <c r="CB110" s="134"/>
    </row>
    <row r="111" spans="2:80">
      <c r="B111" s="124"/>
      <c r="CB111" s="134"/>
    </row>
    <row r="112" spans="2:80" ht="14.4">
      <c r="B112" s="124"/>
      <c r="C112" s="125" t="s">
        <v>27</v>
      </c>
      <c r="CB112" s="134"/>
    </row>
    <row r="113" spans="2:80" ht="5.0999999999999996" customHeight="1">
      <c r="B113" s="124"/>
      <c r="C113" s="137"/>
      <c r="CB113" s="134"/>
    </row>
    <row r="114" spans="2:80" ht="14.4">
      <c r="B114" s="124"/>
      <c r="C114" s="125"/>
      <c r="CB114" s="134"/>
    </row>
    <row r="115" spans="2:80">
      <c r="B115" s="124"/>
      <c r="C115" s="137"/>
      <c r="CB115" s="134"/>
    </row>
    <row r="116" spans="2:80">
      <c r="B116" s="124"/>
      <c r="C116" s="137"/>
      <c r="CB116" s="134"/>
    </row>
    <row r="117" spans="2:80">
      <c r="B117" s="124"/>
      <c r="C117" s="137"/>
      <c r="CB117" s="134"/>
    </row>
    <row r="118" spans="2:80">
      <c r="B118" s="124"/>
      <c r="C118" s="137"/>
      <c r="CB118" s="134"/>
    </row>
    <row r="119" spans="2:80">
      <c r="B119" s="138"/>
      <c r="C119" s="139"/>
      <c r="D119" s="139"/>
      <c r="E119" s="139"/>
      <c r="F119" s="139"/>
      <c r="G119" s="139"/>
      <c r="H119" s="139"/>
      <c r="I119" s="139"/>
      <c r="J119" s="139"/>
      <c r="K119" s="139"/>
      <c r="L119" s="139"/>
      <c r="M119" s="139"/>
      <c r="N119" s="139"/>
      <c r="O119" s="139"/>
      <c r="P119" s="139"/>
      <c r="Q119" s="139"/>
      <c r="R119" s="139"/>
      <c r="S119" s="139"/>
      <c r="T119" s="139"/>
      <c r="U119" s="139"/>
      <c r="V119" s="139"/>
      <c r="W119" s="139"/>
      <c r="X119" s="139"/>
      <c r="Y119" s="139"/>
      <c r="Z119" s="139"/>
      <c r="AA119" s="139"/>
      <c r="AB119" s="139"/>
      <c r="AC119" s="139"/>
      <c r="AD119" s="139"/>
      <c r="AE119" s="139"/>
      <c r="AF119" s="139"/>
      <c r="AG119" s="139"/>
      <c r="AH119" s="139"/>
      <c r="AI119" s="139"/>
      <c r="AJ119" s="139"/>
      <c r="AK119" s="139"/>
      <c r="AL119" s="139"/>
      <c r="AM119" s="139"/>
      <c r="AN119" s="139"/>
      <c r="AO119" s="139"/>
      <c r="AP119" s="139"/>
      <c r="AQ119" s="139"/>
      <c r="AR119" s="139"/>
      <c r="AS119" s="139"/>
      <c r="AT119" s="139"/>
      <c r="AU119" s="139"/>
      <c r="AV119" s="139"/>
      <c r="AW119" s="139"/>
      <c r="AX119" s="139"/>
      <c r="AY119" s="139"/>
      <c r="AZ119" s="139"/>
      <c r="BA119" s="139"/>
      <c r="BB119" s="139"/>
      <c r="BC119" s="139"/>
      <c r="BD119" s="139"/>
      <c r="BE119" s="139"/>
      <c r="BF119" s="139"/>
      <c r="BG119" s="139"/>
      <c r="BH119" s="139"/>
      <c r="BI119" s="139"/>
      <c r="BJ119" s="139"/>
      <c r="BK119" s="139"/>
      <c r="BL119" s="139"/>
      <c r="BM119" s="139"/>
      <c r="BN119" s="139"/>
      <c r="BO119" s="139"/>
      <c r="BP119" s="139"/>
      <c r="BQ119" s="139"/>
      <c r="BR119" s="139"/>
      <c r="BS119" s="139"/>
      <c r="BT119" s="139"/>
      <c r="BU119" s="139"/>
      <c r="BV119" s="139"/>
      <c r="BW119" s="139"/>
      <c r="BX119" s="139"/>
      <c r="BY119" s="139"/>
      <c r="BZ119" s="139"/>
      <c r="CA119" s="139"/>
      <c r="CB119" s="146"/>
    </row>
    <row r="121" spans="2:80" ht="14.4">
      <c r="B121" s="123"/>
      <c r="C121" s="123"/>
      <c r="D121" s="140"/>
      <c r="E121" s="140"/>
      <c r="F121" s="140"/>
      <c r="G121" s="140"/>
      <c r="H121" s="140"/>
      <c r="I121" s="140"/>
      <c r="J121" s="143"/>
      <c r="K121" s="143"/>
      <c r="L121" s="143"/>
      <c r="M121" s="143"/>
      <c r="N121" s="143"/>
      <c r="O121" s="143"/>
      <c r="P121" s="143"/>
      <c r="Q121" s="143"/>
      <c r="R121" s="143"/>
      <c r="S121" s="143"/>
      <c r="T121" s="143"/>
      <c r="U121" s="143"/>
      <c r="V121" s="143"/>
      <c r="W121" s="143"/>
      <c r="X121" s="143"/>
      <c r="Y121" s="143"/>
      <c r="Z121" s="143"/>
      <c r="AA121" s="143"/>
      <c r="AB121" s="143"/>
      <c r="AC121" s="143"/>
      <c r="AD121" s="143"/>
      <c r="AE121" s="143"/>
      <c r="AF121" s="143"/>
      <c r="AG121" s="143"/>
      <c r="AH121" s="143"/>
      <c r="AI121" s="143"/>
      <c r="AJ121" s="143"/>
      <c r="AK121" s="143"/>
      <c r="AL121" s="143"/>
      <c r="AM121" s="143"/>
      <c r="AN121" s="143"/>
      <c r="AO121" s="143"/>
      <c r="AP121" s="143"/>
      <c r="AQ121" s="143"/>
      <c r="AR121" s="143"/>
      <c r="AS121" s="143"/>
      <c r="AT121" s="143"/>
      <c r="AU121" s="143"/>
      <c r="AV121" s="143"/>
      <c r="AW121" s="143"/>
      <c r="AX121" s="143"/>
      <c r="AY121" s="143"/>
      <c r="AZ121" s="143"/>
      <c r="BA121" s="143"/>
      <c r="BB121" s="143"/>
      <c r="BC121" s="143"/>
      <c r="BD121" s="143"/>
      <c r="BE121" s="143"/>
      <c r="BF121" s="143"/>
      <c r="BG121" s="143"/>
      <c r="BH121" s="143"/>
      <c r="BI121" s="143"/>
      <c r="BJ121" s="143"/>
      <c r="BK121" s="143"/>
      <c r="BL121" s="143"/>
      <c r="BM121" s="143"/>
      <c r="BN121" s="143"/>
      <c r="BO121" s="143"/>
      <c r="BP121" s="143"/>
      <c r="BQ121" s="143"/>
      <c r="BR121" s="143"/>
      <c r="BS121" s="143"/>
      <c r="BT121" s="143"/>
      <c r="BU121" s="143"/>
      <c r="BV121" s="143"/>
      <c r="BW121" s="143"/>
      <c r="BX121" s="143"/>
      <c r="BY121" s="143"/>
      <c r="BZ121" s="143"/>
      <c r="CA121" s="143"/>
      <c r="CB121" s="143"/>
    </row>
    <row r="122" spans="2:80" ht="18.3">
      <c r="B122" s="155" t="s">
        <v>28</v>
      </c>
      <c r="C122" s="156"/>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c r="AG122" s="156"/>
      <c r="AH122" s="156"/>
      <c r="AI122" s="156"/>
      <c r="AJ122" s="156"/>
      <c r="AK122" s="156"/>
      <c r="AL122" s="156"/>
      <c r="AM122" s="156"/>
      <c r="AN122" s="156"/>
      <c r="AO122" s="156"/>
      <c r="AP122" s="156"/>
      <c r="AQ122" s="156"/>
      <c r="AR122" s="156"/>
      <c r="AS122" s="156"/>
      <c r="AT122" s="156"/>
      <c r="AU122" s="156"/>
      <c r="AV122" s="156"/>
      <c r="AW122" s="156"/>
      <c r="AX122" s="156"/>
      <c r="AY122" s="156"/>
      <c r="AZ122" s="156"/>
      <c r="BA122" s="156"/>
      <c r="BB122" s="156"/>
      <c r="BC122" s="156"/>
      <c r="BD122" s="156"/>
      <c r="BE122" s="156"/>
      <c r="BF122" s="156"/>
      <c r="BG122" s="156"/>
      <c r="BH122" s="156"/>
      <c r="BI122" s="156"/>
      <c r="BJ122" s="156"/>
      <c r="BK122" s="156"/>
      <c r="BL122" s="156"/>
      <c r="BM122" s="156"/>
      <c r="BN122" s="156"/>
      <c r="BO122" s="156"/>
      <c r="BP122" s="156"/>
      <c r="BQ122" s="156"/>
      <c r="BR122" s="156"/>
      <c r="BS122" s="156"/>
      <c r="BT122" s="156"/>
      <c r="BU122" s="156"/>
      <c r="BV122" s="156"/>
      <c r="BW122" s="156"/>
      <c r="BX122" s="156"/>
      <c r="BY122" s="156"/>
      <c r="BZ122" s="156"/>
      <c r="CA122" s="156"/>
      <c r="CB122" s="157"/>
    </row>
    <row r="123" spans="2:80" ht="5.0999999999999996" customHeight="1">
      <c r="B123" s="141"/>
      <c r="C123" s="140"/>
      <c r="D123" s="140"/>
      <c r="E123" s="140"/>
      <c r="F123" s="140"/>
      <c r="G123" s="140"/>
      <c r="H123" s="140"/>
      <c r="I123" s="140"/>
      <c r="J123" s="143"/>
      <c r="K123" s="143"/>
      <c r="L123" s="143"/>
      <c r="M123" s="143"/>
      <c r="N123" s="143"/>
      <c r="O123" s="143"/>
      <c r="P123" s="143"/>
      <c r="Q123" s="143"/>
      <c r="R123" s="143"/>
      <c r="S123" s="143"/>
      <c r="T123" s="143"/>
      <c r="U123" s="143"/>
      <c r="V123" s="143"/>
      <c r="W123" s="143"/>
      <c r="X123" s="143"/>
      <c r="Y123" s="143"/>
      <c r="Z123" s="143"/>
      <c r="AA123" s="143"/>
      <c r="AB123" s="143"/>
      <c r="AC123" s="143"/>
      <c r="AD123" s="143"/>
      <c r="AE123" s="143"/>
      <c r="AF123" s="143"/>
      <c r="AG123" s="143"/>
      <c r="AH123" s="143"/>
      <c r="AI123" s="143"/>
      <c r="AJ123" s="143"/>
      <c r="AK123" s="143"/>
      <c r="AL123" s="143"/>
      <c r="AM123" s="143"/>
      <c r="AN123" s="143"/>
      <c r="AO123" s="143"/>
      <c r="AP123" s="143"/>
      <c r="AQ123" s="143"/>
      <c r="AR123" s="143"/>
      <c r="AS123" s="143"/>
      <c r="AT123" s="143"/>
      <c r="AU123" s="143"/>
      <c r="AV123" s="143"/>
      <c r="AW123" s="143"/>
      <c r="AX123" s="143"/>
      <c r="AY123" s="143"/>
      <c r="AZ123" s="143"/>
      <c r="BA123" s="143"/>
      <c r="BB123" s="143"/>
      <c r="BC123" s="143"/>
      <c r="BD123" s="143"/>
      <c r="BE123" s="143"/>
      <c r="BF123" s="143"/>
      <c r="BG123" s="143"/>
      <c r="BH123" s="143"/>
      <c r="BI123" s="143"/>
      <c r="BJ123" s="143"/>
      <c r="BK123" s="143"/>
      <c r="BL123" s="143"/>
      <c r="BM123" s="143"/>
      <c r="BN123" s="143"/>
      <c r="BO123" s="143"/>
      <c r="BP123" s="143"/>
      <c r="BQ123" s="143"/>
      <c r="BR123" s="143"/>
      <c r="BS123" s="143"/>
      <c r="BT123" s="143"/>
      <c r="BU123" s="143"/>
      <c r="BV123" s="143"/>
      <c r="BW123" s="143"/>
      <c r="BX123" s="143"/>
      <c r="BY123" s="143"/>
      <c r="BZ123" s="143"/>
      <c r="CA123" s="143"/>
      <c r="CB123" s="147"/>
    </row>
    <row r="124" spans="2:80">
      <c r="B124" s="141" t="s">
        <v>29</v>
      </c>
      <c r="C124" s="140"/>
      <c r="D124" s="140"/>
      <c r="E124" s="140"/>
      <c r="F124" s="140"/>
      <c r="G124" s="140"/>
      <c r="H124" s="140"/>
      <c r="I124" s="140"/>
      <c r="J124" s="143"/>
      <c r="K124" s="143"/>
      <c r="L124" s="143"/>
      <c r="M124" s="143"/>
      <c r="N124" s="143"/>
      <c r="O124" s="143"/>
      <c r="P124" s="143"/>
      <c r="Q124" s="143"/>
      <c r="R124" s="143"/>
      <c r="S124" s="143"/>
      <c r="T124" s="143"/>
      <c r="U124" s="143"/>
      <c r="V124" s="143"/>
      <c r="W124" s="143"/>
      <c r="X124" s="143"/>
      <c r="Y124" s="143"/>
      <c r="Z124" s="143"/>
      <c r="AA124" s="143"/>
      <c r="AB124" s="143"/>
      <c r="AC124" s="143"/>
      <c r="AD124" s="143"/>
      <c r="AE124" s="143"/>
      <c r="AF124" s="143"/>
      <c r="AG124" s="143"/>
      <c r="AH124" s="143"/>
      <c r="AI124" s="143"/>
      <c r="AJ124" s="143"/>
      <c r="AK124" s="143"/>
      <c r="AL124" s="143"/>
      <c r="AM124" s="143"/>
      <c r="AN124" s="143"/>
      <c r="AO124" s="143"/>
      <c r="AP124" s="143"/>
      <c r="AQ124" s="143"/>
      <c r="AR124" s="143"/>
      <c r="AS124" s="143"/>
      <c r="AT124" s="143"/>
      <c r="AU124" s="143"/>
      <c r="AV124" s="143"/>
      <c r="AW124" s="143"/>
      <c r="AX124" s="143"/>
      <c r="AY124" s="143"/>
      <c r="AZ124" s="143"/>
      <c r="BA124" s="143"/>
      <c r="BB124" s="143"/>
      <c r="BC124" s="143"/>
      <c r="BD124" s="143"/>
      <c r="BE124" s="143"/>
      <c r="BF124" s="143"/>
      <c r="BG124" s="143"/>
      <c r="BH124" s="143"/>
      <c r="BI124" s="143"/>
      <c r="BJ124" s="143"/>
      <c r="BK124" s="143"/>
      <c r="BL124" s="143"/>
      <c r="BM124" s="143"/>
      <c r="BN124" s="143"/>
      <c r="BO124" s="143"/>
      <c r="BP124" s="143"/>
      <c r="BQ124" s="143"/>
      <c r="BR124" s="143"/>
      <c r="BS124" s="143"/>
      <c r="BT124" s="143"/>
      <c r="BU124" s="143"/>
      <c r="BV124" s="143"/>
      <c r="BW124" s="143"/>
      <c r="BX124" s="143"/>
      <c r="BY124" s="143"/>
      <c r="BZ124" s="143"/>
      <c r="CA124" s="143"/>
      <c r="CB124" s="147"/>
    </row>
    <row r="125" spans="2:80" ht="5.0999999999999996" customHeight="1">
      <c r="B125" s="158"/>
      <c r="C125" s="159"/>
      <c r="D125" s="159"/>
      <c r="E125" s="159"/>
      <c r="F125" s="159"/>
      <c r="G125" s="159"/>
      <c r="H125" s="159"/>
      <c r="I125" s="159"/>
      <c r="J125" s="159"/>
      <c r="K125" s="159"/>
      <c r="L125" s="159"/>
      <c r="M125" s="159"/>
      <c r="N125" s="159"/>
      <c r="O125" s="159"/>
      <c r="P125" s="144"/>
      <c r="Q125" s="144"/>
      <c r="R125" s="144"/>
      <c r="S125" s="144"/>
      <c r="T125" s="144"/>
      <c r="U125" s="144"/>
      <c r="V125" s="144"/>
      <c r="W125" s="144"/>
      <c r="X125" s="144"/>
      <c r="Y125" s="144"/>
      <c r="Z125" s="144"/>
      <c r="AA125" s="144"/>
      <c r="AB125" s="144"/>
      <c r="AC125" s="144"/>
      <c r="AD125" s="144"/>
      <c r="AE125" s="144"/>
      <c r="AF125" s="144"/>
      <c r="AG125" s="144"/>
      <c r="AH125" s="144"/>
      <c r="AI125" s="144"/>
      <c r="AJ125" s="144"/>
      <c r="AK125" s="144"/>
      <c r="AL125" s="144"/>
      <c r="AM125" s="144"/>
      <c r="AN125" s="144"/>
      <c r="AO125" s="144"/>
      <c r="AP125" s="144"/>
      <c r="AQ125" s="144"/>
      <c r="AR125" s="144"/>
      <c r="AS125" s="144"/>
      <c r="AT125" s="144"/>
      <c r="AU125" s="144"/>
      <c r="AV125" s="144"/>
      <c r="AW125" s="144"/>
      <c r="AX125" s="144"/>
      <c r="AY125" s="144"/>
      <c r="AZ125" s="144"/>
      <c r="BA125" s="144"/>
      <c r="BB125" s="144"/>
      <c r="BC125" s="144"/>
      <c r="BD125" s="144"/>
      <c r="BE125" s="144"/>
      <c r="BF125" s="144"/>
      <c r="BG125" s="144"/>
      <c r="BH125" s="144"/>
      <c r="BI125" s="144"/>
      <c r="BJ125" s="144"/>
      <c r="BK125" s="144"/>
      <c r="BL125" s="144"/>
      <c r="BM125" s="144"/>
      <c r="BN125" s="144"/>
      <c r="BO125" s="144"/>
      <c r="BP125" s="144"/>
      <c r="BQ125" s="144"/>
      <c r="BR125" s="144"/>
      <c r="BS125" s="144"/>
      <c r="BT125" s="144"/>
      <c r="BU125" s="144"/>
      <c r="BV125" s="144"/>
      <c r="BW125" s="144"/>
      <c r="BX125" s="144"/>
      <c r="BY125" s="144"/>
      <c r="BZ125" s="144"/>
      <c r="CA125" s="144"/>
      <c r="CB125" s="148"/>
    </row>
    <row r="126" spans="2:80" ht="14.4">
      <c r="B126" s="142"/>
      <c r="C126" s="142"/>
      <c r="D126" s="142"/>
      <c r="E126" s="142"/>
      <c r="F126" s="142"/>
      <c r="G126" s="142"/>
      <c r="H126" s="142"/>
      <c r="I126" s="142"/>
      <c r="J126" s="142"/>
      <c r="K126" s="142"/>
      <c r="L126" s="142"/>
      <c r="M126" s="142"/>
      <c r="N126" s="142"/>
      <c r="O126" s="142"/>
      <c r="P126" s="143"/>
      <c r="Q126" s="143"/>
      <c r="R126" s="143"/>
      <c r="S126" s="143"/>
      <c r="T126" s="143"/>
      <c r="U126" s="143"/>
      <c r="V126" s="143"/>
      <c r="W126" s="143"/>
      <c r="X126" s="143"/>
      <c r="Y126" s="143"/>
      <c r="Z126" s="143"/>
      <c r="AA126" s="143"/>
      <c r="AB126" s="143"/>
      <c r="AC126" s="143"/>
      <c r="AD126" s="143"/>
      <c r="AE126" s="143"/>
      <c r="AF126" s="143"/>
      <c r="AG126" s="143"/>
      <c r="AH126" s="143"/>
      <c r="AI126" s="143"/>
      <c r="AJ126" s="143"/>
      <c r="AK126" s="143"/>
      <c r="AL126" s="143"/>
      <c r="AM126" s="143"/>
      <c r="AN126" s="143"/>
      <c r="AO126" s="143"/>
      <c r="AP126" s="143"/>
      <c r="AQ126" s="143"/>
      <c r="AR126" s="143"/>
      <c r="AS126" s="143"/>
      <c r="AT126" s="143"/>
      <c r="AU126" s="143"/>
      <c r="AV126" s="143"/>
      <c r="AW126" s="143"/>
      <c r="AX126" s="143"/>
      <c r="AY126" s="143"/>
      <c r="AZ126" s="143"/>
      <c r="BA126" s="143"/>
      <c r="BB126" s="143"/>
      <c r="BC126" s="143"/>
      <c r="BD126" s="143"/>
      <c r="BE126" s="143"/>
      <c r="BF126" s="143"/>
      <c r="BG126" s="143"/>
      <c r="BH126" s="143"/>
      <c r="BI126" s="143"/>
      <c r="BJ126" s="143"/>
      <c r="BK126" s="143"/>
      <c r="BL126" s="143"/>
      <c r="BM126" s="143"/>
      <c r="BN126" s="143"/>
      <c r="BO126" s="143"/>
      <c r="BP126" s="143"/>
      <c r="BQ126" s="143"/>
      <c r="BR126" s="143"/>
      <c r="BS126" s="143"/>
      <c r="BT126" s="143"/>
      <c r="BU126" s="143"/>
      <c r="BV126" s="143"/>
      <c r="BW126" s="143"/>
      <c r="BX126" s="143"/>
      <c r="BY126" s="143"/>
      <c r="BZ126" s="143"/>
      <c r="CA126" s="143"/>
      <c r="CB126" s="143"/>
    </row>
    <row r="127" spans="2:80" ht="18.3">
      <c r="B127" s="16" t="s">
        <v>30</v>
      </c>
      <c r="C127" s="8"/>
      <c r="D127" s="8"/>
      <c r="E127" s="8"/>
      <c r="F127" s="8"/>
      <c r="G127" s="8"/>
      <c r="H127" s="8"/>
      <c r="I127" s="8"/>
    </row>
    <row r="128" spans="2:80" ht="5.0999999999999996" customHeight="1">
      <c r="B128" s="8"/>
      <c r="C128" s="8"/>
      <c r="D128" s="8"/>
      <c r="E128" s="8"/>
      <c r="F128" s="8"/>
      <c r="G128" s="8"/>
      <c r="H128" s="8"/>
      <c r="I128" s="8"/>
    </row>
    <row r="129" spans="2:9">
      <c r="B129" s="8"/>
      <c r="C129" s="8"/>
      <c r="D129" s="8"/>
      <c r="E129" s="8"/>
      <c r="F129" s="8"/>
      <c r="G129" s="8"/>
      <c r="H129" s="8"/>
      <c r="I129" s="8"/>
    </row>
    <row r="130" spans="2:9" ht="5.0999999999999996" customHeight="1">
      <c r="B130" s="8"/>
      <c r="C130" s="8"/>
      <c r="D130" s="8"/>
      <c r="E130" s="8"/>
      <c r="F130" s="8"/>
      <c r="G130" s="8"/>
      <c r="H130" s="8"/>
      <c r="I130" s="8"/>
    </row>
    <row r="131" spans="2:9">
      <c r="B131" s="8"/>
      <c r="C131" s="8"/>
      <c r="D131" s="8"/>
      <c r="E131" s="8"/>
      <c r="F131" s="8"/>
      <c r="G131" s="8"/>
      <c r="H131" s="8"/>
      <c r="I131" s="8"/>
    </row>
    <row r="132" spans="2:9">
      <c r="B132" s="8"/>
      <c r="C132" s="8"/>
      <c r="D132" s="8"/>
      <c r="E132" s="8"/>
      <c r="F132" s="8"/>
      <c r="G132" s="8"/>
      <c r="H132" s="8"/>
      <c r="I132" s="8"/>
    </row>
    <row r="133" spans="2:9">
      <c r="B133" s="8"/>
      <c r="C133" s="8"/>
      <c r="D133" s="8"/>
      <c r="E133" s="8"/>
      <c r="F133" s="8"/>
      <c r="G133" s="8"/>
      <c r="H133" s="8"/>
      <c r="I133" s="8"/>
    </row>
    <row r="134" spans="2:9">
      <c r="B134" s="8"/>
      <c r="C134" s="8"/>
      <c r="D134" s="8"/>
      <c r="E134" s="8"/>
      <c r="F134" s="8"/>
      <c r="G134" s="8"/>
      <c r="H134" s="8"/>
      <c r="I134" s="8"/>
    </row>
  </sheetData>
  <sheetProtection sort="0" autoFilter="0" pivotTables="0"/>
  <mergeCells count="21">
    <mergeCell ref="B4:CB4"/>
    <mergeCell ref="B6:CB6"/>
    <mergeCell ref="B8:CB8"/>
    <mergeCell ref="B10:CB10"/>
    <mergeCell ref="B12:CB12"/>
    <mergeCell ref="B14:CB14"/>
    <mergeCell ref="B16:CB16"/>
    <mergeCell ref="B49:CB49"/>
    <mergeCell ref="B122:CB122"/>
    <mergeCell ref="B125:O125"/>
    <mergeCell ref="BO18:CA21"/>
    <mergeCell ref="C18:O21"/>
    <mergeCell ref="S18:AE21"/>
    <mergeCell ref="BO22:CA39"/>
    <mergeCell ref="AI18:AU21"/>
    <mergeCell ref="AY18:BK21"/>
    <mergeCell ref="C22:O33"/>
    <mergeCell ref="S22:AE39"/>
    <mergeCell ref="AI22:AU39"/>
    <mergeCell ref="C35:O39"/>
    <mergeCell ref="AY22:BK39"/>
  </mergeCells>
  <pageMargins left="0.39370078740157499" right="0.39370078740157499" top="0.39370078740157499" bottom="0.39370078740157499" header="0.23622047244094499" footer="0.23622047244094499"/>
  <pageSetup scale="50" orientation="portrait" r:id="rId1"/>
  <headerFooter>
    <oddFooter>&amp;CPage &amp;P of &amp;N</oddFooter>
  </headerFooter>
  <drawing r:id="rId2"/>
  <legacyDrawing r:id="rId3"/>
  <oleObjects>
    <mc:AlternateContent xmlns:mc="http://schemas.openxmlformats.org/markup-compatibility/2006">
      <mc:Choice Requires="x14">
        <oleObject progId="Acrobat.Document.DC" dvAspect="DVASPECT_ICON" shapeId="1059" r:id="rId4">
          <objectPr defaultSize="0" altText="" r:id="rId5">
            <anchor moveWithCells="1">
              <from>
                <xdr:col>6</xdr:col>
                <xdr:colOff>68580</xdr:colOff>
                <xdr:row>42</xdr:row>
                <xdr:rowOff>19050</xdr:rowOff>
              </from>
              <to>
                <xdr:col>10</xdr:col>
                <xdr:colOff>30480</xdr:colOff>
                <xdr:row>46</xdr:row>
                <xdr:rowOff>30480</xdr:rowOff>
              </to>
            </anchor>
          </objectPr>
        </oleObject>
      </mc:Choice>
      <mc:Fallback>
        <oleObject progId="Acrobat.Document.DC" dvAspect="DVASPECT_ICON" shapeId="1059" r:id="rId4"/>
      </mc:Fallback>
    </mc:AlternateContent>
    <mc:AlternateContent xmlns:mc="http://schemas.openxmlformats.org/markup-compatibility/2006">
      <mc:Choice Requires="x14">
        <oleObject progId="Package" dvAspect="DVASPECT_ICON" shapeId="1060" r:id="rId6">
          <objectPr defaultSize="0" altText="" r:id="rId7">
            <anchor moveWithCells="1">
              <from>
                <xdr:col>18</xdr:col>
                <xdr:colOff>133350</xdr:colOff>
                <xdr:row>111</xdr:row>
                <xdr:rowOff>163830</xdr:rowOff>
              </from>
              <to>
                <xdr:col>26</xdr:col>
                <xdr:colOff>76200</xdr:colOff>
                <xdr:row>115</xdr:row>
                <xdr:rowOff>87630</xdr:rowOff>
              </to>
            </anchor>
          </objectPr>
        </oleObject>
      </mc:Choice>
      <mc:Fallback>
        <oleObject progId="Package" dvAspect="DVASPECT_ICON" shapeId="1060"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F60"/>
  <sheetViews>
    <sheetView showGridLines="0" showRowColHeaders="0" topLeftCell="D1" zoomScale="78" zoomScaleNormal="78" workbookViewId="0">
      <pane ySplit="6" topLeftCell="A7" activePane="bottomLeft" state="frozen"/>
      <selection pane="bottomLeft"/>
    </sheetView>
  </sheetViews>
  <sheetFormatPr defaultColWidth="8.87890625" defaultRowHeight="11.7"/>
  <cols>
    <col min="1" max="1" width="7.29296875" hidden="1" customWidth="1"/>
    <col min="2" max="2" width="4.703125" hidden="1" customWidth="1"/>
    <col min="3" max="3" width="8.87890625" hidden="1" customWidth="1"/>
    <col min="4" max="5" width="7.87890625" customWidth="1"/>
    <col min="29" max="29" width="2.41015625" customWidth="1"/>
    <col min="32" max="32" width="2.703125" customWidth="1"/>
  </cols>
  <sheetData>
    <row r="1" spans="4:32" ht="13.8">
      <c r="D1" s="93"/>
      <c r="E1" s="93"/>
      <c r="F1" s="94" t="str">
        <f>'Hướng dẫn'!B1</f>
        <v>Công cụ A2F cho Việt Nam</v>
      </c>
      <c r="G1" s="95"/>
      <c r="H1" s="95"/>
      <c r="I1" s="95"/>
      <c r="J1" s="95"/>
      <c r="K1" s="95"/>
      <c r="L1" s="95"/>
      <c r="M1" s="95"/>
      <c r="N1" s="93"/>
      <c r="O1" s="93"/>
      <c r="P1" s="93"/>
      <c r="Q1" s="93"/>
      <c r="R1" s="93"/>
      <c r="S1" s="93"/>
      <c r="T1" s="93"/>
      <c r="U1" s="93"/>
      <c r="V1" s="93"/>
      <c r="W1" s="93"/>
      <c r="X1" s="93"/>
      <c r="Y1" s="93"/>
      <c r="Z1" s="93"/>
      <c r="AA1" s="93"/>
      <c r="AB1" s="93"/>
      <c r="AC1" s="103"/>
      <c r="AD1" s="103"/>
      <c r="AE1" s="103"/>
      <c r="AF1" s="103"/>
    </row>
    <row r="2" spans="4:32" ht="32.5" customHeight="1">
      <c r="D2" s="93"/>
      <c r="E2" s="93"/>
      <c r="F2" s="96" t="s">
        <v>31</v>
      </c>
      <c r="G2" s="96"/>
      <c r="H2" s="96"/>
      <c r="I2" s="96"/>
      <c r="J2" s="96"/>
      <c r="K2" s="96"/>
      <c r="L2" s="96"/>
      <c r="M2" s="96"/>
      <c r="N2" s="96"/>
      <c r="O2" s="96"/>
      <c r="P2" s="96"/>
      <c r="Q2" s="96"/>
      <c r="R2" s="96"/>
      <c r="S2" s="96"/>
      <c r="T2" s="96"/>
      <c r="U2" s="96"/>
      <c r="V2" s="96"/>
      <c r="W2" s="96"/>
      <c r="X2" s="102"/>
      <c r="Y2" s="104"/>
      <c r="Z2" s="104"/>
      <c r="AA2" s="104"/>
      <c r="AB2" s="104"/>
      <c r="AC2" s="103"/>
      <c r="AD2" s="103"/>
      <c r="AE2" s="103"/>
      <c r="AF2" s="103"/>
    </row>
    <row r="5" spans="4:32" ht="14.25" customHeight="1"/>
    <row r="6" spans="4:32" ht="19.8">
      <c r="F6" s="97"/>
      <c r="G6" s="98"/>
      <c r="H6" s="98"/>
      <c r="I6" s="98"/>
    </row>
    <row r="7" spans="4:32" ht="14.25" customHeight="1">
      <c r="F7" s="99"/>
      <c r="G7" s="98"/>
      <c r="H7" s="98"/>
      <c r="I7" s="98"/>
    </row>
    <row r="59" spans="6:6" ht="19.8">
      <c r="F59" s="100"/>
    </row>
    <row r="60" spans="6:6" ht="12" customHeight="1">
      <c r="F60" s="101"/>
    </row>
  </sheetData>
  <sheetProtection password="AD0C" sheet="1" sort="0" autoFilter="0" pivotTables="0"/>
  <pageMargins left="0.39370078740157499" right="0.39370078740157499" top="0.39370078740157499" bottom="0.39370078740157499" header="0.23622047244094499" footer="0.23622047244094499"/>
  <pageSetup paperSize="9" scale="67" orientation="landscape"/>
  <headerFooter>
    <oddFooter>&amp;CPage &amp;P of &amp;N</oddFooter>
  </headerFooter>
  <drawing r:id="rId1"/>
  <extLst>
    <ext xmlns:x14="http://schemas.microsoft.com/office/spreadsheetml/2009/9/main" uri="{A8765BA9-456A-4dab-B4F3-ACF838C121DE}">
      <x14:slicerList>
        <x14:slicer r:id="rId2"/>
      </x14:slicerList>
    </ext>
    <ext xmlns:x15="http://schemas.microsoft.com/office/spreadsheetml/2010/11/main" uri="{3A4CF648-6AED-40f4-86FF-DC5316D8AED3}">
      <x14:slicerList xmlns:x14="http://schemas.microsoft.com/office/spreadsheetml/2009/9/main">
        <x14:slicer r:id="rId3"/>
      </x14:slicerList>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B1:Q104"/>
  <sheetViews>
    <sheetView showGridLines="0" zoomScale="90" zoomScaleNormal="90" workbookViewId="0">
      <pane ySplit="5" topLeftCell="A7" activePane="bottomLeft" state="frozen"/>
      <selection pane="bottomLeft"/>
    </sheetView>
  </sheetViews>
  <sheetFormatPr defaultColWidth="8.87890625" defaultRowHeight="14.4" outlineLevelCol="1"/>
  <cols>
    <col min="1" max="1" width="4.703125" style="39" customWidth="1"/>
    <col min="2" max="2" width="3.5859375" style="40" customWidth="1"/>
    <col min="3" max="3" width="48.703125" style="41" customWidth="1" outlineLevel="1"/>
    <col min="4" max="4" width="28.29296875" style="41" customWidth="1" outlineLevel="1"/>
    <col min="5" max="5" width="30.703125" style="42" customWidth="1" outlineLevel="1"/>
    <col min="6" max="6" width="32.29296875" style="43" customWidth="1" outlineLevel="1"/>
    <col min="7" max="7" width="33" style="43" customWidth="1" outlineLevel="1"/>
    <col min="8" max="8" width="37.1171875" style="42" customWidth="1"/>
    <col min="9" max="9" width="20.87890625" style="42" customWidth="1"/>
    <col min="10" max="10" width="16.87890625" style="42" customWidth="1"/>
    <col min="11" max="11" width="17" style="42" customWidth="1"/>
    <col min="12" max="12" width="44.87890625" style="42" customWidth="1"/>
    <col min="13" max="13" width="26" style="42"/>
    <col min="14" max="14" width="19.703125" style="42" customWidth="1"/>
    <col min="15" max="15" width="23.703125" style="42" customWidth="1"/>
    <col min="16" max="16" width="22.87890625" style="42" customWidth="1"/>
    <col min="17" max="17" width="40.87890625" style="42" customWidth="1"/>
    <col min="18" max="16384" width="8.87890625" style="39"/>
  </cols>
  <sheetData>
    <row r="1" spans="2:17">
      <c r="B1" s="10"/>
      <c r="C1" s="44"/>
      <c r="D1" s="44"/>
      <c r="E1" s="44"/>
      <c r="F1" s="44"/>
      <c r="G1" s="44"/>
      <c r="H1" s="45" t="str">
        <f>'Hướng dẫn'!B1</f>
        <v>Công cụ A2F cho Việt Nam</v>
      </c>
      <c r="I1" s="63"/>
      <c r="J1" s="63"/>
      <c r="K1" s="63"/>
      <c r="L1" s="63"/>
      <c r="M1" s="63"/>
      <c r="N1" s="63"/>
      <c r="O1" s="63"/>
      <c r="P1" s="63"/>
      <c r="Q1" s="63"/>
    </row>
    <row r="2" spans="2:17" ht="38.1" customHeight="1">
      <c r="B2" s="46" t="s">
        <v>32</v>
      </c>
      <c r="C2" s="47"/>
      <c r="D2" s="47"/>
      <c r="E2" s="47"/>
      <c r="F2" s="47"/>
      <c r="G2" s="47"/>
      <c r="H2" s="48"/>
      <c r="I2" s="48"/>
      <c r="J2" s="48"/>
      <c r="K2" s="48"/>
      <c r="L2" s="48"/>
      <c r="M2" s="48"/>
      <c r="N2" s="48"/>
      <c r="O2" s="48"/>
      <c r="P2" s="48"/>
      <c r="Q2" s="48"/>
    </row>
    <row r="4" spans="2:17" ht="23.1" customHeight="1">
      <c r="B4" s="49"/>
      <c r="C4" s="173" t="s">
        <v>33</v>
      </c>
      <c r="D4" s="174"/>
      <c r="E4" s="174"/>
      <c r="F4" s="174"/>
      <c r="G4" s="175" t="s">
        <v>34</v>
      </c>
      <c r="H4" s="175"/>
      <c r="I4" s="175"/>
      <c r="J4" s="175"/>
      <c r="K4" s="175"/>
      <c r="L4" s="175"/>
      <c r="M4" s="175"/>
      <c r="N4" s="175"/>
      <c r="O4" s="175"/>
      <c r="P4" s="175"/>
      <c r="Q4" s="176"/>
    </row>
    <row r="5" spans="2:17" ht="43.5" customHeight="1">
      <c r="B5" s="50" t="s">
        <v>35</v>
      </c>
      <c r="C5" s="51" t="s">
        <v>36</v>
      </c>
      <c r="D5" s="51" t="s">
        <v>37</v>
      </c>
      <c r="E5" s="51" t="s">
        <v>38</v>
      </c>
      <c r="F5" s="51" t="s">
        <v>39</v>
      </c>
      <c r="G5" s="52" t="s">
        <v>40</v>
      </c>
      <c r="H5" s="52" t="s">
        <v>41</v>
      </c>
      <c r="I5" s="52" t="s">
        <v>42</v>
      </c>
      <c r="J5" s="52" t="s">
        <v>43</v>
      </c>
      <c r="K5" s="52" t="s">
        <v>44</v>
      </c>
      <c r="L5" s="52" t="s">
        <v>45</v>
      </c>
      <c r="M5" s="52" t="s">
        <v>46</v>
      </c>
      <c r="N5" s="52" t="s">
        <v>47</v>
      </c>
      <c r="O5" s="52" t="s">
        <v>48</v>
      </c>
      <c r="P5" s="52" t="s">
        <v>49</v>
      </c>
      <c r="Q5" s="52" t="s">
        <v>50</v>
      </c>
    </row>
    <row r="6" spans="2:17" ht="70" hidden="1" customHeight="1">
      <c r="B6" s="53">
        <v>1</v>
      </c>
      <c r="C6" s="6" t="s">
        <v>51</v>
      </c>
      <c r="D6" s="6" t="s">
        <v>52</v>
      </c>
      <c r="E6" s="6" t="s">
        <v>53</v>
      </c>
      <c r="F6" s="6" t="s">
        <v>54</v>
      </c>
      <c r="G6" s="6" t="s">
        <v>55</v>
      </c>
      <c r="H6" s="6" t="s">
        <v>56</v>
      </c>
      <c r="I6" s="6" t="s">
        <v>57</v>
      </c>
      <c r="J6" s="64" t="str">
        <f>IFERROR(VLOOKUP(Table1[[#This Row],[Tên tổ chức tài chính]],Mapping!$G:$H,2,0),"Nhiều sáng kiến ​​(không theo ngành cụ thể)")</f>
        <v>Công trình xanh, hạ tầng công viên</v>
      </c>
      <c r="K6" s="64" t="s">
        <v>58</v>
      </c>
      <c r="L6" s="6" t="s">
        <v>59</v>
      </c>
      <c r="M6" s="6" t="s">
        <v>60</v>
      </c>
      <c r="N6" s="65" t="s">
        <v>61</v>
      </c>
      <c r="O6" s="65" t="s">
        <v>62</v>
      </c>
      <c r="P6" s="6" t="s">
        <v>63</v>
      </c>
      <c r="Q6" s="6" t="s">
        <v>64</v>
      </c>
    </row>
    <row r="7" spans="2:17" ht="70" customHeight="1">
      <c r="B7" s="53">
        <v>2</v>
      </c>
      <c r="C7" s="6" t="s">
        <v>65</v>
      </c>
      <c r="D7" s="6" t="s">
        <v>52</v>
      </c>
      <c r="E7" s="6" t="s">
        <v>66</v>
      </c>
      <c r="F7" s="6" t="s">
        <v>54</v>
      </c>
      <c r="G7" s="6" t="s">
        <v>67</v>
      </c>
      <c r="H7" s="6" t="s">
        <v>56</v>
      </c>
      <c r="I7" s="6" t="s">
        <v>68</v>
      </c>
      <c r="J7" s="64" t="str">
        <f>IFERROR(VLOOKUP(Table1[[#This Row],[Tên tổ chức tài chính]],Mapping!$G:$H,2,0),"Nhiều sáng kiến ​​(không theo ngành cụ thể)")</f>
        <v>Công trình xanh, hạ tầng công viên</v>
      </c>
      <c r="K7" s="64" t="s">
        <v>58</v>
      </c>
      <c r="L7" s="6" t="s">
        <v>69</v>
      </c>
      <c r="M7" s="6" t="s">
        <v>70</v>
      </c>
      <c r="N7" s="65" t="s">
        <v>61</v>
      </c>
      <c r="O7" s="65" t="s">
        <v>62</v>
      </c>
      <c r="P7" s="6" t="s">
        <v>63</v>
      </c>
      <c r="Q7" s="6" t="s">
        <v>71</v>
      </c>
    </row>
    <row r="8" spans="2:17" ht="70" hidden="1" customHeight="1">
      <c r="B8" s="53">
        <v>3</v>
      </c>
      <c r="C8" s="6" t="s">
        <v>72</v>
      </c>
      <c r="D8" s="6" t="s">
        <v>52</v>
      </c>
      <c r="E8" s="6" t="s">
        <v>53</v>
      </c>
      <c r="F8" s="6" t="s">
        <v>54</v>
      </c>
      <c r="G8" s="6" t="s">
        <v>73</v>
      </c>
      <c r="H8" s="6" t="s">
        <v>56</v>
      </c>
      <c r="I8" s="6" t="s">
        <v>74</v>
      </c>
      <c r="J8" s="64" t="str">
        <f>IFERROR(VLOOKUP(Table1[[#This Row],[Tên tổ chức tài chính]],Mapping!$G:$H,2,0),"Nhiều sáng kiến ​​(không theo ngành cụ thể)")</f>
        <v>Công trình xanh, hạ tầng công viên</v>
      </c>
      <c r="K8" s="64" t="s">
        <v>75</v>
      </c>
      <c r="L8" s="6" t="s">
        <v>76</v>
      </c>
      <c r="M8" s="6" t="s">
        <v>77</v>
      </c>
      <c r="N8" s="65" t="s">
        <v>61</v>
      </c>
      <c r="O8" s="65" t="s">
        <v>78</v>
      </c>
      <c r="P8" s="6" t="s">
        <v>63</v>
      </c>
      <c r="Q8" s="6" t="s">
        <v>79</v>
      </c>
    </row>
    <row r="9" spans="2:17" ht="70" hidden="1" customHeight="1">
      <c r="B9" s="53">
        <v>4</v>
      </c>
      <c r="C9" s="6" t="s">
        <v>72</v>
      </c>
      <c r="D9" s="6" t="s">
        <v>52</v>
      </c>
      <c r="E9" s="6" t="s">
        <v>66</v>
      </c>
      <c r="F9" s="6" t="s">
        <v>54</v>
      </c>
      <c r="G9" s="6" t="s">
        <v>80</v>
      </c>
      <c r="H9" s="6" t="s">
        <v>81</v>
      </c>
      <c r="I9" s="6" t="s">
        <v>82</v>
      </c>
      <c r="J9" s="64" t="str">
        <f>IFERROR(VLOOKUP(Table1[[#This Row],[Tên tổ chức tài chính]],Mapping!$G:$H,2,0),"Nhiều sáng kiến ​​(không theo ngành cụ thể)")</f>
        <v>Công trình xanh, hạ tầng công viên</v>
      </c>
      <c r="K9" s="64" t="s">
        <v>83</v>
      </c>
      <c r="L9" s="149" t="s">
        <v>84</v>
      </c>
      <c r="M9" s="6" t="s">
        <v>85</v>
      </c>
      <c r="N9" s="65" t="s">
        <v>86</v>
      </c>
      <c r="O9" s="65" t="s">
        <v>87</v>
      </c>
      <c r="P9" s="6" t="s">
        <v>88</v>
      </c>
      <c r="Q9" s="6" t="s">
        <v>89</v>
      </c>
    </row>
    <row r="10" spans="2:17" ht="70" hidden="1" customHeight="1">
      <c r="B10" s="53">
        <v>5</v>
      </c>
      <c r="C10" s="6" t="s">
        <v>72</v>
      </c>
      <c r="D10" s="6" t="s">
        <v>52</v>
      </c>
      <c r="E10" s="6" t="s">
        <v>53</v>
      </c>
      <c r="F10" s="6" t="s">
        <v>54</v>
      </c>
      <c r="G10" s="6" t="s">
        <v>80</v>
      </c>
      <c r="H10" s="6" t="s">
        <v>81</v>
      </c>
      <c r="I10" s="6" t="s">
        <v>82</v>
      </c>
      <c r="J10" s="64" t="str">
        <f>IFERROR(VLOOKUP(Table1[[#This Row],[Tên tổ chức tài chính]],Mapping!$G:$H,2,0),"Nhiều sáng kiến ​​(không theo ngành cụ thể)")</f>
        <v>Công trình xanh, hạ tầng công viên</v>
      </c>
      <c r="K10" s="64" t="s">
        <v>90</v>
      </c>
      <c r="L10" s="6" t="s">
        <v>91</v>
      </c>
      <c r="M10" s="6" t="s">
        <v>85</v>
      </c>
      <c r="N10" s="65" t="s">
        <v>86</v>
      </c>
      <c r="O10" s="65" t="s">
        <v>87</v>
      </c>
      <c r="P10" s="6" t="s">
        <v>88</v>
      </c>
      <c r="Q10" s="6" t="s">
        <v>89</v>
      </c>
    </row>
    <row r="11" spans="2:17" ht="70" hidden="1" customHeight="1">
      <c r="B11" s="53">
        <v>6</v>
      </c>
      <c r="C11" s="6" t="s">
        <v>72</v>
      </c>
      <c r="D11" s="6" t="s">
        <v>52</v>
      </c>
      <c r="E11" s="6" t="s">
        <v>66</v>
      </c>
      <c r="F11" s="6" t="s">
        <v>54</v>
      </c>
      <c r="G11" s="6" t="s">
        <v>92</v>
      </c>
      <c r="H11" s="6" t="s">
        <v>81</v>
      </c>
      <c r="I11" s="6" t="s">
        <v>93</v>
      </c>
      <c r="J11" s="64" t="str">
        <f>IFERROR(VLOOKUP(Table1[[#This Row],[Tên tổ chức tài chính]],Mapping!$G:$H,2,0),"Nhiều sáng kiến ​​(không theo ngành cụ thể)")</f>
        <v>Công trình xanh, hạ tầng công viên</v>
      </c>
      <c r="K11" s="64" t="s">
        <v>83</v>
      </c>
      <c r="L11" s="149" t="s">
        <v>94</v>
      </c>
      <c r="M11" s="6" t="s">
        <v>95</v>
      </c>
      <c r="N11" s="65" t="s">
        <v>86</v>
      </c>
      <c r="O11" s="64" t="s">
        <v>96</v>
      </c>
      <c r="P11" s="6" t="s">
        <v>97</v>
      </c>
      <c r="Q11" s="6" t="s">
        <v>98</v>
      </c>
    </row>
    <row r="12" spans="2:17" ht="70" hidden="1" customHeight="1">
      <c r="B12" s="53">
        <v>7</v>
      </c>
      <c r="C12" s="6" t="s">
        <v>72</v>
      </c>
      <c r="D12" s="6" t="s">
        <v>52</v>
      </c>
      <c r="E12" s="6" t="s">
        <v>53</v>
      </c>
      <c r="F12" s="6" t="s">
        <v>54</v>
      </c>
      <c r="G12" s="6" t="s">
        <v>99</v>
      </c>
      <c r="H12" s="6" t="s">
        <v>81</v>
      </c>
      <c r="I12" s="6" t="s">
        <v>100</v>
      </c>
      <c r="J12" s="64" t="str">
        <f>IFERROR(VLOOKUP(Table1[[#This Row],[Tên tổ chức tài chính]],Mapping!$G:$H,2,0),"Nhiều sáng kiến ​​(không theo ngành cụ thể)")</f>
        <v>Công trình xanh, hạ tầng công viên</v>
      </c>
      <c r="K12" s="64" t="s">
        <v>90</v>
      </c>
      <c r="L12" s="6" t="s">
        <v>101</v>
      </c>
      <c r="M12" s="6" t="s">
        <v>95</v>
      </c>
      <c r="N12" s="65" t="s">
        <v>86</v>
      </c>
      <c r="O12" s="64" t="s">
        <v>96</v>
      </c>
      <c r="P12" s="6" t="s">
        <v>97</v>
      </c>
      <c r="Q12" s="6" t="s">
        <v>98</v>
      </c>
    </row>
    <row r="13" spans="2:17" ht="70" hidden="1" customHeight="1">
      <c r="B13" s="53">
        <v>8</v>
      </c>
      <c r="C13" s="6" t="s">
        <v>102</v>
      </c>
      <c r="D13" s="6" t="s">
        <v>52</v>
      </c>
      <c r="E13" s="6" t="s">
        <v>103</v>
      </c>
      <c r="F13" s="6" t="s">
        <v>104</v>
      </c>
      <c r="G13" s="6" t="s">
        <v>105</v>
      </c>
      <c r="H13" s="6" t="s">
        <v>106</v>
      </c>
      <c r="I13" s="6" t="s">
        <v>106</v>
      </c>
      <c r="J13" s="64" t="str">
        <f>IFERROR(VLOOKUP(Table1[[#This Row],[Tên tổ chức tài chính]],Mapping!$G:$H,2,0),"Nhiều sáng kiến ​​(không theo ngành cụ thể)")</f>
        <v>Hiệu quả năng lượng (thay đổi quy trình, đồng phát, lưới điện thông minh, sưởi ấm/làm mát)</v>
      </c>
      <c r="K13" s="64" t="s">
        <v>107</v>
      </c>
      <c r="L13" s="6" t="s">
        <v>108</v>
      </c>
      <c r="M13" s="6" t="s">
        <v>109</v>
      </c>
      <c r="N13" s="65" t="s">
        <v>110</v>
      </c>
      <c r="O13" s="66" t="s">
        <v>111</v>
      </c>
      <c r="P13" s="6" t="s">
        <v>112</v>
      </c>
      <c r="Q13" s="6" t="s">
        <v>113</v>
      </c>
    </row>
    <row r="14" spans="2:17" ht="70" hidden="1" customHeight="1">
      <c r="B14" s="53">
        <v>9</v>
      </c>
      <c r="C14" s="6" t="s">
        <v>102</v>
      </c>
      <c r="D14" s="6" t="s">
        <v>52</v>
      </c>
      <c r="E14" s="6" t="s">
        <v>103</v>
      </c>
      <c r="F14" s="6" t="s">
        <v>104</v>
      </c>
      <c r="G14" s="6" t="s">
        <v>114</v>
      </c>
      <c r="H14" s="6" t="s">
        <v>115</v>
      </c>
      <c r="I14" s="6" t="s">
        <v>115</v>
      </c>
      <c r="J14" s="64" t="str">
        <f>IFERROR(VLOOKUP(Table1[[#This Row],[Tên tổ chức tài chính]],Mapping!$G:$H,2,0),"Nhiều sáng kiến ​​(không theo ngành cụ thể)")</f>
        <v>Bảo vệ môi trường (giám sát (cấp công viên) kiểm soát, phòng ngừa và xử lý ô nhiễm)</v>
      </c>
      <c r="K14" s="64" t="s">
        <v>116</v>
      </c>
      <c r="L14" s="6" t="s">
        <v>117</v>
      </c>
      <c r="M14" s="6" t="s">
        <v>118</v>
      </c>
      <c r="N14" s="65" t="s">
        <v>119</v>
      </c>
      <c r="O14" s="66" t="s">
        <v>120</v>
      </c>
      <c r="P14" s="6" t="s">
        <v>121</v>
      </c>
      <c r="Q14" s="6" t="s">
        <v>122</v>
      </c>
    </row>
    <row r="15" spans="2:17" ht="70" hidden="1" customHeight="1">
      <c r="B15" s="53">
        <v>10</v>
      </c>
      <c r="C15" s="6" t="s">
        <v>102</v>
      </c>
      <c r="D15" s="6" t="s">
        <v>123</v>
      </c>
      <c r="E15" s="6" t="s">
        <v>53</v>
      </c>
      <c r="F15" s="6" t="s">
        <v>124</v>
      </c>
      <c r="G15" s="6" t="s">
        <v>125</v>
      </c>
      <c r="H15" s="6" t="s">
        <v>126</v>
      </c>
      <c r="I15" s="6" t="s">
        <v>127</v>
      </c>
      <c r="J15" s="6" t="str">
        <f>IFERROR(VLOOKUP(Table1[[#This Row],[Tên tổ chức tài chính]],Mapping!$G:$H,2,0),"Nhiều sáng kiến ​​(không theo ngành cụ thể)")</f>
        <v>Nhiều sáng kiến ​​(không theo ngành cụ thể)</v>
      </c>
      <c r="K15" s="64" t="s">
        <v>128</v>
      </c>
      <c r="L15" s="6" t="s">
        <v>129</v>
      </c>
      <c r="M15" s="6" t="s">
        <v>130</v>
      </c>
      <c r="N15" s="67" t="s">
        <v>131</v>
      </c>
      <c r="O15" s="68" t="s">
        <v>132</v>
      </c>
      <c r="P15" s="68" t="s">
        <v>133</v>
      </c>
      <c r="Q15" s="6" t="s">
        <v>134</v>
      </c>
    </row>
    <row r="16" spans="2:17" ht="70" hidden="1" customHeight="1">
      <c r="B16" s="53">
        <v>11</v>
      </c>
      <c r="C16" s="6" t="s">
        <v>102</v>
      </c>
      <c r="D16" s="6" t="s">
        <v>123</v>
      </c>
      <c r="E16" s="6" t="s">
        <v>53</v>
      </c>
      <c r="F16" t="s">
        <v>135</v>
      </c>
      <c r="G16" s="6" t="s">
        <v>136</v>
      </c>
      <c r="H16" s="6" t="s">
        <v>137</v>
      </c>
      <c r="I16" s="6" t="s">
        <v>138</v>
      </c>
      <c r="J16" s="6" t="str">
        <f>IFERROR(VLOOKUP(Table1[[#This Row],[Tên tổ chức tài chính]],Mapping!$G:$H,2,0),"Nhiều sáng kiến ​​(không theo ngành cụ thể)")</f>
        <v>Bảo vệ môi trường (giám sát (cấp công viên) kiểm soát, phòng ngừa và xử lý ô nhiễm)</v>
      </c>
      <c r="K16" s="64" t="s">
        <v>139</v>
      </c>
      <c r="L16" s="6" t="s">
        <v>140</v>
      </c>
      <c r="M16" s="6" t="s">
        <v>141</v>
      </c>
      <c r="N16" s="69" t="s">
        <v>142</v>
      </c>
      <c r="O16" s="64" t="s">
        <v>143</v>
      </c>
      <c r="P16" s="6" t="s">
        <v>144</v>
      </c>
      <c r="Q16" s="6" t="s">
        <v>145</v>
      </c>
    </row>
    <row r="17" spans="2:17" ht="70" hidden="1" customHeight="1">
      <c r="B17" s="53">
        <v>12</v>
      </c>
      <c r="C17" s="6" t="s">
        <v>102</v>
      </c>
      <c r="D17" s="6" t="s">
        <v>123</v>
      </c>
      <c r="E17" s="6" t="s">
        <v>146</v>
      </c>
      <c r="F17" t="s">
        <v>135</v>
      </c>
      <c r="G17" s="6" t="s">
        <v>147</v>
      </c>
      <c r="H17" s="6" t="s">
        <v>137</v>
      </c>
      <c r="I17" s="6" t="s">
        <v>138</v>
      </c>
      <c r="J17" s="6" t="str">
        <f>IFERROR(VLOOKUP(Table1[[#This Row],[Tên tổ chức tài chính]],Mapping!$G:$H,2,0),"Nhiều sáng kiến ​​(không theo ngành cụ thể)")</f>
        <v>Bảo vệ môi trường (giám sát (cấp công viên) kiểm soát, phòng ngừa và xử lý ô nhiễm)</v>
      </c>
      <c r="K17" s="64" t="s">
        <v>148</v>
      </c>
      <c r="L17" s="6" t="s">
        <v>149</v>
      </c>
      <c r="M17" s="6" t="s">
        <v>141</v>
      </c>
      <c r="N17" s="69" t="s">
        <v>142</v>
      </c>
      <c r="O17" s="64" t="s">
        <v>143</v>
      </c>
      <c r="P17" s="6" t="s">
        <v>144</v>
      </c>
      <c r="Q17" s="6" t="s">
        <v>150</v>
      </c>
    </row>
    <row r="18" spans="2:17" ht="70" hidden="1" customHeight="1">
      <c r="B18" s="53">
        <v>13</v>
      </c>
      <c r="C18" s="6" t="s">
        <v>102</v>
      </c>
      <c r="D18" s="6" t="s">
        <v>123</v>
      </c>
      <c r="E18" s="54" t="s">
        <v>151</v>
      </c>
      <c r="F18" t="s">
        <v>135</v>
      </c>
      <c r="G18" s="6" t="s">
        <v>136</v>
      </c>
      <c r="H18" s="6" t="s">
        <v>137</v>
      </c>
      <c r="I18" s="6" t="s">
        <v>152</v>
      </c>
      <c r="J18" s="6" t="str">
        <f>IFERROR(VLOOKUP(Table1[[#This Row],[Tên tổ chức tài chính]],Mapping!$G:$H,2,0),"Nhiều sáng kiến ​​(không theo ngành cụ thể)")</f>
        <v>Bảo vệ môi trường (giám sát (cấp công viên) kiểm soát, phòng ngừa và xử lý ô nhiễm)</v>
      </c>
      <c r="K18" s="64" t="s">
        <v>153</v>
      </c>
      <c r="L18" s="6" t="s">
        <v>154</v>
      </c>
      <c r="M18" s="6" t="s">
        <v>141</v>
      </c>
      <c r="N18" s="69" t="s">
        <v>142</v>
      </c>
      <c r="O18" s="64" t="s">
        <v>143</v>
      </c>
      <c r="P18" s="6" t="s">
        <v>144</v>
      </c>
      <c r="Q18" s="6" t="s">
        <v>155</v>
      </c>
    </row>
    <row r="19" spans="2:17" ht="70" hidden="1" customHeight="1">
      <c r="B19" s="53">
        <v>14</v>
      </c>
      <c r="C19" s="6" t="s">
        <v>102</v>
      </c>
      <c r="D19" s="6" t="s">
        <v>123</v>
      </c>
      <c r="E19" s="6" t="s">
        <v>53</v>
      </c>
      <c r="F19" s="6" t="s">
        <v>124</v>
      </c>
      <c r="G19" s="6" t="s">
        <v>156</v>
      </c>
      <c r="H19" s="6" t="s">
        <v>157</v>
      </c>
      <c r="I19" s="6" t="s">
        <v>158</v>
      </c>
      <c r="J19" s="64" t="str">
        <f>IFERROR(VLOOKUP(Table1[[#This Row],[Tên tổ chức tài chính]],Mapping!$G:$H,2,0),"Nhiều sáng kiến ​​(không theo ngành cụ thể)")</f>
        <v>Hiệu quả năng lượng (thay đổi quy trình, đồng phát, lưới điện thông minh, sưởi ấm/làm mát)</v>
      </c>
      <c r="K19" s="64" t="s">
        <v>159</v>
      </c>
      <c r="L19" s="6" t="s">
        <v>160</v>
      </c>
      <c r="M19" s="6" t="s">
        <v>161</v>
      </c>
      <c r="N19" s="69" t="s">
        <v>162</v>
      </c>
      <c r="O19" s="69" t="s">
        <v>163</v>
      </c>
      <c r="P19" s="6" t="s">
        <v>164</v>
      </c>
      <c r="Q19" s="6" t="s">
        <v>165</v>
      </c>
    </row>
    <row r="20" spans="2:17" ht="70" hidden="1" customHeight="1">
      <c r="B20" s="53">
        <v>15</v>
      </c>
      <c r="C20" s="6" t="s">
        <v>102</v>
      </c>
      <c r="D20" s="6" t="s">
        <v>123</v>
      </c>
      <c r="E20" s="6" t="s">
        <v>166</v>
      </c>
      <c r="F20" s="6" t="s">
        <v>124</v>
      </c>
      <c r="G20" s="6" t="s">
        <v>156</v>
      </c>
      <c r="H20" s="6" t="s">
        <v>157</v>
      </c>
      <c r="I20" s="6" t="s">
        <v>158</v>
      </c>
      <c r="J20" s="64" t="str">
        <f>IFERROR(VLOOKUP(Table1[[#This Row],[Tên tổ chức tài chính]],Mapping!$G:$H,2,0),"Nhiều sáng kiến ​​(không theo ngành cụ thể)")</f>
        <v>Hiệu quả năng lượng (thay đổi quy trình, đồng phát, lưới điện thông minh, sưởi ấm/làm mát)</v>
      </c>
      <c r="K20" s="64" t="s">
        <v>167</v>
      </c>
      <c r="L20" s="6" t="s">
        <v>168</v>
      </c>
      <c r="M20" s="6" t="s">
        <v>161</v>
      </c>
      <c r="N20" s="69" t="s">
        <v>162</v>
      </c>
      <c r="O20" s="69" t="s">
        <v>163</v>
      </c>
      <c r="P20" s="6" t="s">
        <v>164</v>
      </c>
      <c r="Q20" s="6" t="s">
        <v>165</v>
      </c>
    </row>
    <row r="21" spans="2:17" ht="70" hidden="1" customHeight="1">
      <c r="B21" s="53">
        <v>16</v>
      </c>
      <c r="C21" s="6" t="s">
        <v>102</v>
      </c>
      <c r="D21" s="6" t="s">
        <v>123</v>
      </c>
      <c r="E21" s="54" t="s">
        <v>151</v>
      </c>
      <c r="F21" s="6" t="s">
        <v>124</v>
      </c>
      <c r="G21" s="6" t="s">
        <v>156</v>
      </c>
      <c r="H21" s="6" t="s">
        <v>157</v>
      </c>
      <c r="I21" s="6" t="s">
        <v>158</v>
      </c>
      <c r="J21" s="64" t="str">
        <f>IFERROR(VLOOKUP(Table1[[#This Row],[Tên tổ chức tài chính]],Mapping!$G:$H,2,0),"Nhiều sáng kiến ​​(không theo ngành cụ thể)")</f>
        <v>Hiệu quả năng lượng (thay đổi quy trình, đồng phát, lưới điện thông minh, sưởi ấm/làm mát)</v>
      </c>
      <c r="K21" s="64" t="s">
        <v>169</v>
      </c>
      <c r="L21" s="70" t="s">
        <v>170</v>
      </c>
      <c r="M21" s="6" t="s">
        <v>171</v>
      </c>
      <c r="N21" s="69" t="s">
        <v>162</v>
      </c>
      <c r="O21" s="69" t="s">
        <v>172</v>
      </c>
      <c r="P21" s="6" t="s">
        <v>173</v>
      </c>
      <c r="Q21" s="6" t="s">
        <v>165</v>
      </c>
    </row>
    <row r="22" spans="2:17" ht="70" hidden="1" customHeight="1">
      <c r="B22" s="53">
        <v>17</v>
      </c>
      <c r="C22" s="6" t="s">
        <v>102</v>
      </c>
      <c r="D22" s="6" t="s">
        <v>123</v>
      </c>
      <c r="E22" s="6" t="s">
        <v>53</v>
      </c>
      <c r="F22" s="6" t="s">
        <v>174</v>
      </c>
      <c r="G22" s="6" t="s">
        <v>175</v>
      </c>
      <c r="H22" s="6" t="s">
        <v>176</v>
      </c>
      <c r="I22" s="6" t="s">
        <v>177</v>
      </c>
      <c r="J22" s="6" t="str">
        <f>IFERROR(VLOOKUP(Table1[[#This Row],[Tên tổ chức tài chính]],Mapping!$G:$H,2,0),"Nhiều sáng kiến ​​(không theo ngành cụ thể)")</f>
        <v>Công trình xanh, hạ tầng công viên</v>
      </c>
      <c r="K22" s="64" t="s">
        <v>167</v>
      </c>
      <c r="L22" s="150" t="s">
        <v>178</v>
      </c>
      <c r="M22" s="6"/>
      <c r="N22" s="69" t="s">
        <v>179</v>
      </c>
      <c r="O22" s="67" t="s">
        <v>180</v>
      </c>
      <c r="P22" s="6" t="s">
        <v>181</v>
      </c>
      <c r="Q22" s="6" t="s">
        <v>182</v>
      </c>
    </row>
    <row r="23" spans="2:17" ht="70" hidden="1" customHeight="1">
      <c r="B23" s="53">
        <v>18</v>
      </c>
      <c r="C23" s="6" t="s">
        <v>102</v>
      </c>
      <c r="D23" s="6" t="s">
        <v>52</v>
      </c>
      <c r="E23" s="6" t="s">
        <v>65</v>
      </c>
      <c r="F23" s="6" t="s">
        <v>54</v>
      </c>
      <c r="G23" s="6" t="s">
        <v>105</v>
      </c>
      <c r="H23" s="6" t="s">
        <v>183</v>
      </c>
      <c r="I23" s="6" t="s">
        <v>184</v>
      </c>
      <c r="J23" s="6" t="str">
        <f>IFERROR(VLOOKUP(Table1[[#This Row],[Tên tổ chức tài chính]],Mapping!$G:$H,2,0),"Nhiều sáng kiến ​​(không theo ngành cụ thể)")</f>
        <v>Hiệu quả năng lượng (thay đổi quy trình, đồng phát, lưới điện thông minh, sưởi ấm/làm mát)</v>
      </c>
      <c r="K23" s="64" t="s">
        <v>185</v>
      </c>
      <c r="L23" s="70" t="s">
        <v>186</v>
      </c>
      <c r="M23" s="6" t="s">
        <v>187</v>
      </c>
      <c r="N23" s="69" t="s">
        <v>188</v>
      </c>
      <c r="O23" s="69" t="s">
        <v>189</v>
      </c>
      <c r="P23" s="6" t="s">
        <v>190</v>
      </c>
      <c r="Q23" s="6" t="s">
        <v>191</v>
      </c>
    </row>
    <row r="24" spans="2:17" ht="70" hidden="1" customHeight="1">
      <c r="B24" s="53">
        <v>19</v>
      </c>
      <c r="C24" s="6" t="s">
        <v>102</v>
      </c>
      <c r="D24" s="6" t="s">
        <v>52</v>
      </c>
      <c r="E24" s="6" t="s">
        <v>53</v>
      </c>
      <c r="F24" s="6" t="s">
        <v>174</v>
      </c>
      <c r="G24" s="6" t="s">
        <v>192</v>
      </c>
      <c r="H24" s="6" t="s">
        <v>193</v>
      </c>
      <c r="I24" s="6" t="s">
        <v>194</v>
      </c>
      <c r="J24" s="64" t="str">
        <f>IFERROR(VLOOKUP(Table1[[#This Row],[Tên tổ chức tài chính]],Mapping!$G:$H,2,0),"Nhiều sáng kiến ​​(không theo ngành cụ thể)")</f>
        <v>Bảo vệ môi trường (giám sát (cấp công viên) kiểm soát, phòng ngừa và xử lý ô nhiễm)</v>
      </c>
      <c r="K24" s="64" t="s">
        <v>195</v>
      </c>
      <c r="L24" s="70" t="s">
        <v>196</v>
      </c>
      <c r="M24" s="6" t="s">
        <v>197</v>
      </c>
      <c r="N24" s="69" t="s">
        <v>198</v>
      </c>
      <c r="O24" s="71" t="s">
        <v>199</v>
      </c>
      <c r="P24" s="6" t="s">
        <v>200</v>
      </c>
      <c r="Q24" s="6" t="s">
        <v>201</v>
      </c>
    </row>
    <row r="25" spans="2:17" ht="70" hidden="1" customHeight="1">
      <c r="B25" s="53">
        <v>20</v>
      </c>
      <c r="C25" s="6" t="s">
        <v>72</v>
      </c>
      <c r="D25" s="6" t="s">
        <v>52</v>
      </c>
      <c r="E25" s="6" t="s">
        <v>53</v>
      </c>
      <c r="F25" s="6" t="s">
        <v>174</v>
      </c>
      <c r="G25" s="6" t="s">
        <v>202</v>
      </c>
      <c r="H25" s="6" t="s">
        <v>203</v>
      </c>
      <c r="I25" s="64" t="s">
        <v>204</v>
      </c>
      <c r="J25" s="64" t="str">
        <f>IFERROR(VLOOKUP(Table1[[#This Row],[Tên tổ chức tài chính]],Mapping!$G:$H,2,0),"Nhiều sáng kiến ​​(không theo ngành cụ thể)")</f>
        <v>Bảo vệ môi trường (giám sát (cấp công viên) kiểm soát, phòng ngừa và xử lý ô nhiễm)</v>
      </c>
      <c r="K25" s="64" t="s">
        <v>195</v>
      </c>
      <c r="L25" s="70" t="s">
        <v>205</v>
      </c>
      <c r="M25" s="6" t="s">
        <v>206</v>
      </c>
      <c r="N25" s="65" t="s">
        <v>207</v>
      </c>
      <c r="O25" s="72" t="s">
        <v>208</v>
      </c>
      <c r="P25" s="6" t="s">
        <v>209</v>
      </c>
      <c r="Q25" s="64" t="s">
        <v>210</v>
      </c>
    </row>
    <row r="26" spans="2:17" ht="70" hidden="1" customHeight="1">
      <c r="B26" s="53">
        <v>21</v>
      </c>
      <c r="C26" s="6" t="s">
        <v>51</v>
      </c>
      <c r="D26" s="6" t="s">
        <v>211</v>
      </c>
      <c r="E26" s="6" t="s">
        <v>66</v>
      </c>
      <c r="F26" s="6" t="s">
        <v>104</v>
      </c>
      <c r="G26" s="6" t="s">
        <v>212</v>
      </c>
      <c r="H26" s="6" t="s">
        <v>213</v>
      </c>
      <c r="I26" s="6" t="s">
        <v>214</v>
      </c>
      <c r="J26" s="64" t="str">
        <f>IFERROR(VLOOKUP(Table1[[#This Row],[Tên tổ chức tài chính]],Mapping!$G:$H,2,0),"Nhiều sáng kiến ​​(không theo ngành cụ thể)")</f>
        <v>Năng lượng tái tạo (năng lượng mặt trời, gió, hydro sinh khối hydro)</v>
      </c>
      <c r="K26" s="64" t="s">
        <v>215</v>
      </c>
      <c r="L26" s="70" t="s">
        <v>216</v>
      </c>
      <c r="M26" s="6" t="s">
        <v>217</v>
      </c>
      <c r="N26" s="65" t="s">
        <v>218</v>
      </c>
      <c r="O26" s="72" t="s">
        <v>219</v>
      </c>
      <c r="P26" s="6" t="s">
        <v>220</v>
      </c>
      <c r="Q26" s="6" t="s">
        <v>221</v>
      </c>
    </row>
    <row r="27" spans="2:17" ht="70" hidden="1" customHeight="1">
      <c r="B27" s="55">
        <v>22</v>
      </c>
      <c r="C27" s="56" t="s">
        <v>102</v>
      </c>
      <c r="D27" s="56" t="s">
        <v>52</v>
      </c>
      <c r="E27" s="56" t="s">
        <v>146</v>
      </c>
      <c r="F27" t="s">
        <v>65</v>
      </c>
      <c r="G27" s="56" t="s">
        <v>222</v>
      </c>
      <c r="H27" s="56" t="s">
        <v>223</v>
      </c>
      <c r="I27" s="56"/>
      <c r="J27" s="73" t="str">
        <f>IFERROR(VLOOKUP(Table1[[#This Row],[Tên tổ chức tài chính]],Mapping!$G:$H,2,0),"Nhiều sáng kiến ​​(không theo ngành cụ thể)")</f>
        <v>Công trình xanh, hạ tầng công viên</v>
      </c>
      <c r="K27" s="73" t="s">
        <v>195</v>
      </c>
      <c r="L27" s="74" t="s">
        <v>224</v>
      </c>
      <c r="M27" s="56" t="s">
        <v>225</v>
      </c>
      <c r="N27" s="75" t="s">
        <v>226</v>
      </c>
      <c r="O27" s="76" t="s">
        <v>227</v>
      </c>
      <c r="P27" s="56" t="s">
        <v>228</v>
      </c>
      <c r="Q27" s="56" t="s">
        <v>229</v>
      </c>
    </row>
    <row r="28" spans="2:17" ht="70" hidden="1" customHeight="1">
      <c r="B28" s="53">
        <v>23</v>
      </c>
      <c r="C28" s="6" t="s">
        <v>72</v>
      </c>
      <c r="D28" s="6" t="s">
        <v>52</v>
      </c>
      <c r="E28" s="6" t="s">
        <v>146</v>
      </c>
      <c r="F28" s="6" t="s">
        <v>124</v>
      </c>
      <c r="G28" s="6" t="s">
        <v>230</v>
      </c>
      <c r="H28" s="54" t="s">
        <v>231</v>
      </c>
      <c r="I28" s="6" t="s">
        <v>232</v>
      </c>
      <c r="J28" s="64" t="str">
        <f>IFERROR(VLOOKUP(Table1[[#This Row],[Tên tổ chức tài chính]],Mapping!$G:$H,2,0),"Nhiều sáng kiến ​​(không theo ngành cụ thể)")</f>
        <v>Giao thông vận tải (đường sắt đô thị/tàu điện ngầm, điện, hybrid, đường bộ)</v>
      </c>
      <c r="K28" s="64" t="s">
        <v>195</v>
      </c>
      <c r="L28" s="77" t="s">
        <v>233</v>
      </c>
      <c r="M28" s="6" t="s">
        <v>234</v>
      </c>
      <c r="N28" s="65" t="s">
        <v>235</v>
      </c>
      <c r="O28" s="64" t="s">
        <v>236</v>
      </c>
      <c r="P28" s="78"/>
      <c r="Q28" s="6" t="s">
        <v>237</v>
      </c>
    </row>
    <row r="29" spans="2:17" ht="138" hidden="1" customHeight="1">
      <c r="B29" s="53">
        <v>24</v>
      </c>
      <c r="C29" s="6" t="s">
        <v>72</v>
      </c>
      <c r="D29" s="6" t="s">
        <v>52</v>
      </c>
      <c r="E29" s="6" t="s">
        <v>53</v>
      </c>
      <c r="F29" s="6" t="s">
        <v>174</v>
      </c>
      <c r="G29" s="6" t="s">
        <v>238</v>
      </c>
      <c r="H29" s="6" t="s">
        <v>239</v>
      </c>
      <c r="I29" s="6" t="s">
        <v>240</v>
      </c>
      <c r="J29" s="6" t="str">
        <f>IFERROR(VLOOKUP(Table1[[#This Row],[Tên tổ chức tài chính]],Mapping!$G:$H,2,0),"Nhiều sáng kiến ​​(không theo ngành cụ thể)")</f>
        <v>Bảo trì tài sản và tiện ích</v>
      </c>
      <c r="K29" s="64" t="s">
        <v>195</v>
      </c>
      <c r="L29" s="70" t="s">
        <v>241</v>
      </c>
      <c r="M29" s="6" t="s">
        <v>242</v>
      </c>
      <c r="N29" s="69" t="s">
        <v>243</v>
      </c>
      <c r="O29" s="69" t="s">
        <v>244</v>
      </c>
      <c r="P29" s="6" t="s">
        <v>245</v>
      </c>
      <c r="Q29" s="6" t="s">
        <v>246</v>
      </c>
    </row>
    <row r="30" spans="2:17" ht="70" hidden="1" customHeight="1">
      <c r="B30" s="53">
        <v>25</v>
      </c>
      <c r="C30" s="6" t="s">
        <v>102</v>
      </c>
      <c r="D30" s="6" t="s">
        <v>52</v>
      </c>
      <c r="E30" s="6" t="s">
        <v>146</v>
      </c>
      <c r="F30" s="6" t="s">
        <v>54</v>
      </c>
      <c r="G30" s="6" t="s">
        <v>247</v>
      </c>
      <c r="H30" s="6" t="s">
        <v>248</v>
      </c>
      <c r="I30" s="6" t="s">
        <v>249</v>
      </c>
      <c r="J30" s="6" t="str">
        <f>IFERROR(VLOOKUP(Table1[[#This Row],[Tên tổ chức tài chính]],Mapping!$G:$H,2,0),"Nhiều sáng kiến ​​(không theo ngành cụ thể)")</f>
        <v>Phát triển cộng đồng</v>
      </c>
      <c r="K30" s="64" t="s">
        <v>250</v>
      </c>
      <c r="L30" s="70" t="s">
        <v>251</v>
      </c>
      <c r="M30" s="6" t="s">
        <v>252</v>
      </c>
      <c r="N30" s="69" t="s">
        <v>253</v>
      </c>
      <c r="O30" s="67" t="s">
        <v>254</v>
      </c>
      <c r="P30" s="6" t="s">
        <v>255</v>
      </c>
      <c r="Q30" s="6" t="s">
        <v>256</v>
      </c>
    </row>
    <row r="31" spans="2:17" ht="107.1" hidden="1" customHeight="1">
      <c r="B31" s="53">
        <v>26</v>
      </c>
      <c r="C31" s="6" t="s">
        <v>102</v>
      </c>
      <c r="D31" s="6" t="s">
        <v>52</v>
      </c>
      <c r="E31" s="6" t="s">
        <v>66</v>
      </c>
      <c r="F31" s="6" t="s">
        <v>65</v>
      </c>
      <c r="G31" s="6" t="s">
        <v>257</v>
      </c>
      <c r="H31" s="6" t="s">
        <v>258</v>
      </c>
      <c r="I31" s="6" t="s">
        <v>259</v>
      </c>
      <c r="J31" s="6" t="str">
        <f>IFERROR(VLOOKUP(Table1[[#This Row],[Tên tổ chức tài chính]],Mapping!$G:$H,2,0),"Nhiều sáng kiến ​​(không theo ngành cụ thể)")</f>
        <v>Bảo trì tài sản và tiện ích</v>
      </c>
      <c r="K31" s="64" t="s">
        <v>260</v>
      </c>
      <c r="L31" s="70" t="s">
        <v>261</v>
      </c>
      <c r="M31" s="6" t="s">
        <v>262</v>
      </c>
      <c r="N31" s="69" t="s">
        <v>263</v>
      </c>
      <c r="O31" s="6" t="s">
        <v>264</v>
      </c>
      <c r="P31" s="6" t="s">
        <v>265</v>
      </c>
      <c r="Q31" s="6" t="s">
        <v>266</v>
      </c>
    </row>
    <row r="32" spans="2:17" ht="70" hidden="1" customHeight="1">
      <c r="B32" s="53">
        <v>27</v>
      </c>
      <c r="C32" s="6" t="s">
        <v>72</v>
      </c>
      <c r="D32" s="6" t="s">
        <v>52</v>
      </c>
      <c r="E32" s="6" t="s">
        <v>53</v>
      </c>
      <c r="F32" s="6" t="s">
        <v>174</v>
      </c>
      <c r="G32" s="6" t="s">
        <v>267</v>
      </c>
      <c r="H32" s="6" t="s">
        <v>268</v>
      </c>
      <c r="I32" s="6" t="s">
        <v>269</v>
      </c>
      <c r="J32" s="6" t="str">
        <f>IFERROR(VLOOKUP(Table1[[#This Row],[Tên tổ chức tài chính]],Mapping!$G:$H,2,0),"Nhiều sáng kiến ​​(không theo ngành cụ thể)")</f>
        <v>Bảo vệ môi trường (giám sát (cấp công viên) kiểm soát, phòng ngừa và xử lý ô nhiễm)</v>
      </c>
      <c r="K32" s="64" t="s">
        <v>270</v>
      </c>
      <c r="L32" s="70" t="s">
        <v>271</v>
      </c>
      <c r="M32" s="6" t="s">
        <v>272</v>
      </c>
      <c r="N32" s="69" t="s">
        <v>273</v>
      </c>
      <c r="O32" s="6"/>
      <c r="P32" s="6" t="s">
        <v>274</v>
      </c>
      <c r="Q32" s="6" t="s">
        <v>275</v>
      </c>
    </row>
    <row r="33" spans="2:17" ht="70" hidden="1" customHeight="1">
      <c r="B33" s="53">
        <v>28</v>
      </c>
      <c r="C33" s="6" t="s">
        <v>102</v>
      </c>
      <c r="D33" s="6" t="s">
        <v>211</v>
      </c>
      <c r="E33" s="6" t="s">
        <v>53</v>
      </c>
      <c r="F33" s="6" t="s">
        <v>174</v>
      </c>
      <c r="G33" s="6" t="s">
        <v>276</v>
      </c>
      <c r="H33" s="6" t="s">
        <v>277</v>
      </c>
      <c r="I33" s="6" t="s">
        <v>278</v>
      </c>
      <c r="J33" s="6" t="str">
        <f>IFERROR(VLOOKUP(Table1[[#This Row],[Tên tổ chức tài chính]],Mapping!$G:$H,2,0),"Nhiều sáng kiến ​​(không theo ngành cụ thể)")</f>
        <v>Bảo trì tài sản và tiện ích</v>
      </c>
      <c r="K33" s="64" t="s">
        <v>279</v>
      </c>
      <c r="L33" s="70" t="s">
        <v>280</v>
      </c>
      <c r="M33" s="6" t="s">
        <v>281</v>
      </c>
      <c r="N33" s="69" t="s">
        <v>282</v>
      </c>
      <c r="O33" s="6"/>
      <c r="P33" s="6"/>
      <c r="Q33" s="6" t="s">
        <v>283</v>
      </c>
    </row>
    <row r="34" spans="2:17" ht="70" hidden="1" customHeight="1">
      <c r="B34" s="53">
        <v>29</v>
      </c>
      <c r="C34" s="6" t="s">
        <v>51</v>
      </c>
      <c r="D34" s="6" t="s">
        <v>211</v>
      </c>
      <c r="E34" s="6" t="s">
        <v>53</v>
      </c>
      <c r="F34" s="6" t="s">
        <v>174</v>
      </c>
      <c r="G34" s="6" t="s">
        <v>276</v>
      </c>
      <c r="H34" s="6" t="s">
        <v>284</v>
      </c>
      <c r="I34" s="6" t="s">
        <v>285</v>
      </c>
      <c r="J34" s="6" t="str">
        <f>IFERROR(VLOOKUP(Table1[[#This Row],[Tên tổ chức tài chính]],Mapping!$G:$H,2,0),"Nhiều sáng kiến ​​(không theo ngành cụ thể)")</f>
        <v>Bảo trì tài sản và tiện ích</v>
      </c>
      <c r="K34" s="64" t="s">
        <v>286</v>
      </c>
      <c r="L34" s="70" t="s">
        <v>287</v>
      </c>
      <c r="M34" s="6" t="s">
        <v>288</v>
      </c>
      <c r="N34" s="69" t="s">
        <v>289</v>
      </c>
      <c r="O34" s="6"/>
      <c r="P34" s="6"/>
      <c r="Q34" s="6" t="s">
        <v>290</v>
      </c>
    </row>
    <row r="35" spans="2:17" ht="70" hidden="1" customHeight="1">
      <c r="B35" s="53">
        <v>30</v>
      </c>
      <c r="C35" s="6" t="s">
        <v>102</v>
      </c>
      <c r="D35" s="6" t="s">
        <v>52</v>
      </c>
      <c r="E35" s="6" t="s">
        <v>146</v>
      </c>
      <c r="F35" s="6" t="s">
        <v>54</v>
      </c>
      <c r="G35" s="6" t="s">
        <v>291</v>
      </c>
      <c r="H35" s="6" t="s">
        <v>239</v>
      </c>
      <c r="I35" s="6" t="s">
        <v>292</v>
      </c>
      <c r="J35" s="6" t="str">
        <f>IFERROR(VLOOKUP(Table1[[#This Row],[Tên tổ chức tài chính]],Mapping!$G:$H,2,0),"Nhiều sáng kiến ​​(không theo ngành cụ thể)")</f>
        <v>Bảo trì tài sản và tiện ích</v>
      </c>
      <c r="K35" s="64" t="s">
        <v>215</v>
      </c>
      <c r="L35" s="70" t="s">
        <v>293</v>
      </c>
      <c r="M35" s="6"/>
      <c r="N35" s="69" t="s">
        <v>294</v>
      </c>
      <c r="O35" s="6" t="s">
        <v>244</v>
      </c>
      <c r="P35" s="6" t="s">
        <v>295</v>
      </c>
      <c r="Q35" s="6" t="s">
        <v>296</v>
      </c>
    </row>
    <row r="36" spans="2:17" ht="70" hidden="1" customHeight="1">
      <c r="B36" s="55">
        <v>31</v>
      </c>
      <c r="C36" s="56" t="s">
        <v>102</v>
      </c>
      <c r="D36" s="56" t="s">
        <v>297</v>
      </c>
      <c r="E36" s="56" t="s">
        <v>103</v>
      </c>
      <c r="F36" t="s">
        <v>65</v>
      </c>
      <c r="G36" s="56" t="s">
        <v>298</v>
      </c>
      <c r="H36" s="56" t="s">
        <v>299</v>
      </c>
      <c r="I36" s="56" t="s">
        <v>299</v>
      </c>
      <c r="J36" s="56" t="str">
        <f>IFERROR(VLOOKUP(Table1[[#This Row],[Tên tổ chức tài chính]],Mapping!$G:$H,2,0),"Nhiều sáng kiến ​​(không theo ngành cụ thể)")</f>
        <v>Bảo vệ môi trường (giám sát (cấp công viên) kiểm soát, phòng ngừa và xử lý ô nhiễm)</v>
      </c>
      <c r="K36" s="73" t="s">
        <v>300</v>
      </c>
      <c r="L36" s="74" t="s">
        <v>301</v>
      </c>
      <c r="M36" s="56" t="s">
        <v>302</v>
      </c>
      <c r="N36" s="79" t="s">
        <v>303</v>
      </c>
      <c r="O36" s="79"/>
      <c r="P36" s="56"/>
      <c r="Q36" s="56" t="s">
        <v>304</v>
      </c>
    </row>
    <row r="37" spans="2:17" ht="70" hidden="1" customHeight="1">
      <c r="B37" s="53">
        <v>32</v>
      </c>
      <c r="C37" s="6" t="s">
        <v>102</v>
      </c>
      <c r="D37" s="6" t="s">
        <v>52</v>
      </c>
      <c r="E37" s="6" t="s">
        <v>146</v>
      </c>
      <c r="F37" s="6" t="s">
        <v>54</v>
      </c>
      <c r="G37" s="6" t="s">
        <v>305</v>
      </c>
      <c r="H37" s="6" t="s">
        <v>306</v>
      </c>
      <c r="I37" s="6" t="s">
        <v>306</v>
      </c>
      <c r="J37" s="6" t="str">
        <f>IFERROR(VLOOKUP(Table1[[#This Row],[Tên tổ chức tài chính]],Mapping!$G:$H,2,0),"Nhiều sáng kiến ​​(không theo ngành cụ thể)")</f>
        <v>Bảo vệ môi trường (giám sát (cấp công viên) kiểm soát, phòng ngừa và xử lý ô nhiễm)</v>
      </c>
      <c r="K37" s="64" t="s">
        <v>307</v>
      </c>
      <c r="L37" s="70" t="s">
        <v>308</v>
      </c>
      <c r="M37" s="6"/>
      <c r="N37" s="69" t="s">
        <v>309</v>
      </c>
      <c r="O37" s="69" t="s">
        <v>310</v>
      </c>
      <c r="P37" s="6"/>
      <c r="Q37" s="6" t="s">
        <v>311</v>
      </c>
    </row>
    <row r="38" spans="2:17" ht="70" hidden="1" customHeight="1">
      <c r="B38" s="53">
        <v>33</v>
      </c>
      <c r="C38" s="6" t="s">
        <v>102</v>
      </c>
      <c r="D38" s="6" t="s">
        <v>52</v>
      </c>
      <c r="E38" s="6" t="s">
        <v>146</v>
      </c>
      <c r="F38" s="6" t="s">
        <v>124</v>
      </c>
      <c r="G38" s="6" t="s">
        <v>312</v>
      </c>
      <c r="H38" s="54" t="s">
        <v>313</v>
      </c>
      <c r="I38" s="6" t="s">
        <v>314</v>
      </c>
      <c r="J38" s="6" t="str">
        <f>IFERROR(VLOOKUP(Table1[[#This Row],[Tên tổ chức tài chính]],Mapping!$G:$H,2,0),"Nhiều sáng kiến ​​(không theo ngành cụ thể)")</f>
        <v>Bảo vệ môi trường (giám sát (cấp công viên) kiểm soát, phòng ngừa và xử lý ô nhiễm)</v>
      </c>
      <c r="K38" s="64" t="s">
        <v>315</v>
      </c>
      <c r="L38" s="151" t="s">
        <v>316</v>
      </c>
      <c r="M38" s="6"/>
      <c r="N38" s="69" t="s">
        <v>317</v>
      </c>
      <c r="O38" s="69" t="s">
        <v>318</v>
      </c>
      <c r="P38" s="6"/>
      <c r="Q38" s="6" t="s">
        <v>319</v>
      </c>
    </row>
    <row r="39" spans="2:17" ht="107.1" hidden="1" customHeight="1">
      <c r="B39" s="53">
        <v>34</v>
      </c>
      <c r="C39" s="6" t="s">
        <v>51</v>
      </c>
      <c r="D39" s="6" t="s">
        <v>211</v>
      </c>
      <c r="E39" s="6" t="s">
        <v>103</v>
      </c>
      <c r="F39" s="6" t="s">
        <v>104</v>
      </c>
      <c r="G39" s="6" t="s">
        <v>320</v>
      </c>
      <c r="H39" s="6" t="s">
        <v>321</v>
      </c>
      <c r="I39" s="6" t="s">
        <v>322</v>
      </c>
      <c r="J39" s="6" t="str">
        <f>IFERROR(VLOOKUP(Table1[[#This Row],[Tên tổ chức tài chính]],Mapping!$G:$H,2,0),"Nhiều sáng kiến ​​(không theo ngành cụ thể)")</f>
        <v>Phát triển cộng đồng</v>
      </c>
      <c r="K39" s="64" t="s">
        <v>323</v>
      </c>
      <c r="L39" s="70" t="s">
        <v>324</v>
      </c>
      <c r="M39" s="6" t="s">
        <v>325</v>
      </c>
      <c r="N39" s="69" t="s">
        <v>326</v>
      </c>
      <c r="O39" s="69"/>
      <c r="P39" s="6"/>
      <c r="Q39" s="6" t="s">
        <v>327</v>
      </c>
    </row>
    <row r="40" spans="2:17" ht="70" hidden="1" customHeight="1">
      <c r="B40" s="53">
        <v>35</v>
      </c>
      <c r="C40" s="6" t="s">
        <v>102</v>
      </c>
      <c r="D40" s="6" t="s">
        <v>52</v>
      </c>
      <c r="E40" s="6" t="s">
        <v>53</v>
      </c>
      <c r="F40" s="6" t="s">
        <v>124</v>
      </c>
      <c r="G40" s="6" t="s">
        <v>328</v>
      </c>
      <c r="H40" s="6" t="s">
        <v>329</v>
      </c>
      <c r="I40" s="6" t="s">
        <v>330</v>
      </c>
      <c r="J40" s="6" t="str">
        <f>IFERROR(VLOOKUP(Table1[[#This Row],[Tên tổ chức tài chính]],Mapping!$G:$H,2,0),"Nhiều sáng kiến ​​(không theo ngành cụ thể)")</f>
        <v>Bảo trì tài sản và tiện ích</v>
      </c>
      <c r="K40" s="64" t="s">
        <v>331</v>
      </c>
      <c r="L40" s="70" t="s">
        <v>332</v>
      </c>
      <c r="M40" s="6"/>
      <c r="N40" s="69" t="s">
        <v>333</v>
      </c>
      <c r="O40" s="69" t="s">
        <v>334</v>
      </c>
      <c r="P40" s="6" t="s">
        <v>335</v>
      </c>
      <c r="Q40" s="6" t="s">
        <v>336</v>
      </c>
    </row>
    <row r="41" spans="2:17" ht="70" hidden="1" customHeight="1">
      <c r="B41" s="53">
        <v>36</v>
      </c>
      <c r="C41" s="6" t="s">
        <v>102</v>
      </c>
      <c r="D41" s="6" t="s">
        <v>211</v>
      </c>
      <c r="E41" s="6" t="s">
        <v>53</v>
      </c>
      <c r="F41" s="6" t="s">
        <v>174</v>
      </c>
      <c r="G41" s="6" t="s">
        <v>337</v>
      </c>
      <c r="H41" s="6" t="s">
        <v>338</v>
      </c>
      <c r="I41" s="6" t="s">
        <v>339</v>
      </c>
      <c r="J41" s="6" t="str">
        <f>IFERROR(VLOOKUP(Table1[[#This Row],[Tên tổ chức tài chính]],Mapping!$G:$H,2,0),"Nhiều sáng kiến ​​(không theo ngành cụ thể)")</f>
        <v>Nhiều sáng kiến ​​(không theo ngành cụ thể)</v>
      </c>
      <c r="K41" s="64" t="s">
        <v>340</v>
      </c>
      <c r="L41" s="70" t="s">
        <v>341</v>
      </c>
      <c r="M41" s="6" t="s">
        <v>342</v>
      </c>
      <c r="N41" s="69" t="s">
        <v>343</v>
      </c>
      <c r="O41" s="69"/>
      <c r="P41" s="6"/>
      <c r="Q41" s="6" t="s">
        <v>344</v>
      </c>
    </row>
    <row r="42" spans="2:17" ht="70" hidden="1" customHeight="1">
      <c r="B42" s="53">
        <v>37</v>
      </c>
      <c r="C42" s="6" t="s">
        <v>102</v>
      </c>
      <c r="D42" s="6" t="s">
        <v>211</v>
      </c>
      <c r="E42" s="6" t="s">
        <v>53</v>
      </c>
      <c r="F42" s="6" t="s">
        <v>174</v>
      </c>
      <c r="G42" s="6" t="s">
        <v>337</v>
      </c>
      <c r="H42" s="6" t="s">
        <v>345</v>
      </c>
      <c r="I42" s="6" t="s">
        <v>346</v>
      </c>
      <c r="J42" s="6" t="str">
        <f>IFERROR(VLOOKUP(Table1[[#This Row],[Tên tổ chức tài chính]],Mapping!$G:$H,2,0),"Nhiều sáng kiến ​​(không theo ngành cụ thể)")</f>
        <v>Bảo trì tài sản và tiện ích</v>
      </c>
      <c r="K42" s="64" t="s">
        <v>347</v>
      </c>
      <c r="L42" s="70" t="s">
        <v>348</v>
      </c>
      <c r="M42" s="6" t="s">
        <v>349</v>
      </c>
      <c r="N42" s="69" t="s">
        <v>350</v>
      </c>
      <c r="O42" s="69"/>
      <c r="P42" s="6"/>
      <c r="Q42" s="6" t="s">
        <v>344</v>
      </c>
    </row>
    <row r="43" spans="2:17" ht="70" hidden="1" customHeight="1">
      <c r="B43" s="53">
        <v>38</v>
      </c>
      <c r="C43" s="6" t="s">
        <v>102</v>
      </c>
      <c r="D43" s="6" t="s">
        <v>211</v>
      </c>
      <c r="E43" s="6" t="s">
        <v>53</v>
      </c>
      <c r="F43" s="6" t="s">
        <v>174</v>
      </c>
      <c r="G43" s="6" t="s">
        <v>337</v>
      </c>
      <c r="H43" s="6" t="s">
        <v>351</v>
      </c>
      <c r="I43" s="6" t="s">
        <v>352</v>
      </c>
      <c r="J43" s="6" t="str">
        <f>IFERROR(VLOOKUP(Table1[[#This Row],[Tên tổ chức tài chính]],Mapping!$G:$H,2,0),"Nhiều sáng kiến ​​(không theo ngành cụ thể)")</f>
        <v>Bảo trì tài sản và tiện ích</v>
      </c>
      <c r="K43" s="64" t="s">
        <v>353</v>
      </c>
      <c r="L43" s="70" t="s">
        <v>354</v>
      </c>
      <c r="M43" s="6" t="s">
        <v>355</v>
      </c>
      <c r="N43" s="69" t="s">
        <v>356</v>
      </c>
      <c r="O43" s="6"/>
      <c r="P43" s="6"/>
      <c r="Q43" s="6" t="s">
        <v>357</v>
      </c>
    </row>
    <row r="44" spans="2:17" ht="70" hidden="1" customHeight="1">
      <c r="B44" s="53">
        <v>39</v>
      </c>
      <c r="C44" s="6" t="s">
        <v>102</v>
      </c>
      <c r="D44" s="6" t="s">
        <v>211</v>
      </c>
      <c r="E44" s="6" t="s">
        <v>53</v>
      </c>
      <c r="F44" s="6" t="s">
        <v>174</v>
      </c>
      <c r="G44" s="6" t="s">
        <v>337</v>
      </c>
      <c r="H44" s="6" t="s">
        <v>358</v>
      </c>
      <c r="I44" s="6" t="s">
        <v>359</v>
      </c>
      <c r="J44" s="6" t="str">
        <f>IFERROR(VLOOKUP(Table1[[#This Row],[Tên tổ chức tài chính]],Mapping!$G:$H,2,0),"Nhiều sáng kiến ​​(không theo ngành cụ thể)")</f>
        <v>Nhiều sáng kiến ​​(không theo ngành cụ thể)</v>
      </c>
      <c r="K44" s="64" t="s">
        <v>360</v>
      </c>
      <c r="L44" s="70" t="s">
        <v>361</v>
      </c>
      <c r="M44" s="6" t="s">
        <v>362</v>
      </c>
      <c r="N44" s="69" t="s">
        <v>363</v>
      </c>
      <c r="O44" s="6"/>
      <c r="P44" s="6"/>
      <c r="Q44" s="6" t="s">
        <v>364</v>
      </c>
    </row>
    <row r="45" spans="2:17" ht="70" hidden="1" customHeight="1">
      <c r="B45" s="53">
        <v>40</v>
      </c>
      <c r="C45" s="6" t="s">
        <v>102</v>
      </c>
      <c r="D45" s="6" t="s">
        <v>211</v>
      </c>
      <c r="E45" s="6" t="s">
        <v>53</v>
      </c>
      <c r="F45" s="6" t="s">
        <v>174</v>
      </c>
      <c r="G45" s="6" t="s">
        <v>337</v>
      </c>
      <c r="H45" s="6" t="s">
        <v>365</v>
      </c>
      <c r="I45" s="6" t="s">
        <v>366</v>
      </c>
      <c r="J45" s="6" t="str">
        <f>IFERROR(VLOOKUP(Table1[[#This Row],[Tên tổ chức tài chính]],Mapping!$G:$H,2,0),"Nhiều sáng kiến ​​(không theo ngành cụ thể)")</f>
        <v>Nhiều sáng kiến ​​(không theo ngành cụ thể)</v>
      </c>
      <c r="K45" s="64" t="s">
        <v>367</v>
      </c>
      <c r="L45" s="70" t="s">
        <v>368</v>
      </c>
      <c r="M45" s="6" t="s">
        <v>369</v>
      </c>
      <c r="N45" s="69" t="s">
        <v>370</v>
      </c>
      <c r="O45" s="6"/>
      <c r="P45" s="6"/>
      <c r="Q45" s="6" t="s">
        <v>371</v>
      </c>
    </row>
    <row r="46" spans="2:17" ht="70" hidden="1" customHeight="1">
      <c r="B46" s="53">
        <v>41</v>
      </c>
      <c r="C46" s="6" t="s">
        <v>102</v>
      </c>
      <c r="D46" s="6" t="s">
        <v>211</v>
      </c>
      <c r="E46" s="6" t="s">
        <v>53</v>
      </c>
      <c r="F46" s="6" t="s">
        <v>174</v>
      </c>
      <c r="G46" s="6" t="s">
        <v>337</v>
      </c>
      <c r="H46" s="6" t="s">
        <v>372</v>
      </c>
      <c r="I46" s="6" t="s">
        <v>373</v>
      </c>
      <c r="J46" s="6" t="str">
        <f>IFERROR(VLOOKUP(Table1[[#This Row],[Tên tổ chức tài chính]],Mapping!$G:$H,2,0),"Nhiều sáng kiến ​​(không theo ngành cụ thể)")</f>
        <v>Công trình xanh, hạ tầng công viên</v>
      </c>
      <c r="K46" s="64" t="s">
        <v>374</v>
      </c>
      <c r="L46" s="70" t="s">
        <v>375</v>
      </c>
      <c r="M46" s="6" t="s">
        <v>376</v>
      </c>
      <c r="N46" s="69" t="s">
        <v>377</v>
      </c>
      <c r="O46" s="6"/>
      <c r="P46" s="6"/>
      <c r="Q46" s="6" t="s">
        <v>378</v>
      </c>
    </row>
    <row r="47" spans="2:17" ht="70" hidden="1" customHeight="1">
      <c r="B47" s="53">
        <v>42</v>
      </c>
      <c r="C47" s="6" t="s">
        <v>102</v>
      </c>
      <c r="D47" s="6" t="s">
        <v>211</v>
      </c>
      <c r="E47" s="6" t="s">
        <v>146</v>
      </c>
      <c r="F47" s="6" t="s">
        <v>104</v>
      </c>
      <c r="G47" s="6" t="s">
        <v>379</v>
      </c>
      <c r="H47" s="6" t="s">
        <v>380</v>
      </c>
      <c r="I47" s="6" t="s">
        <v>381</v>
      </c>
      <c r="J47" s="6" t="str">
        <f>IFERROR(VLOOKUP(Table1[[#This Row],[Tên tổ chức tài chính]],Mapping!$G:$H,2,0),"Nhiều sáng kiến ​​(không theo ngành cụ thể)")</f>
        <v>Hiệu quả năng lượng (thay đổi quy trình, đồng phát, lưới điện thông minh, sưởi ấm/làm mát)</v>
      </c>
      <c r="K47" s="64" t="s">
        <v>215</v>
      </c>
      <c r="L47" s="70" t="s">
        <v>382</v>
      </c>
      <c r="M47" s="6" t="s">
        <v>383</v>
      </c>
      <c r="N47" s="69" t="s">
        <v>384</v>
      </c>
      <c r="O47" s="6"/>
      <c r="P47" s="6"/>
      <c r="Q47" s="6" t="s">
        <v>385</v>
      </c>
    </row>
    <row r="48" spans="2:17" ht="70" hidden="1" customHeight="1">
      <c r="B48" s="53">
        <v>43</v>
      </c>
      <c r="C48" s="6" t="s">
        <v>102</v>
      </c>
      <c r="D48" s="6" t="s">
        <v>52</v>
      </c>
      <c r="E48" s="6" t="s">
        <v>146</v>
      </c>
      <c r="F48" s="6" t="s">
        <v>124</v>
      </c>
      <c r="G48" s="6" t="s">
        <v>386</v>
      </c>
      <c r="H48" s="6" t="s">
        <v>387</v>
      </c>
      <c r="I48" s="6" t="s">
        <v>388</v>
      </c>
      <c r="J48" s="6" t="str">
        <f>IFERROR(VLOOKUP(Table1[[#This Row],[Tên tổ chức tài chính]],Mapping!$G:$H,2,0),"Nhiều sáng kiến ​​(không theo ngành cụ thể)")</f>
        <v>Nhiều sáng kiến ​​(không theo ngành cụ thể)</v>
      </c>
      <c r="K48" s="64" t="s">
        <v>389</v>
      </c>
      <c r="L48" s="70" t="s">
        <v>390</v>
      </c>
      <c r="M48" s="6" t="s">
        <v>391</v>
      </c>
      <c r="N48" s="69" t="s">
        <v>392</v>
      </c>
      <c r="O48" s="6"/>
      <c r="P48" s="6"/>
      <c r="Q48" s="6" t="s">
        <v>393</v>
      </c>
    </row>
    <row r="49" spans="2:17" ht="70" hidden="1" customHeight="1">
      <c r="B49" s="53">
        <v>44</v>
      </c>
      <c r="C49" s="6" t="s">
        <v>51</v>
      </c>
      <c r="D49" s="6" t="s">
        <v>123</v>
      </c>
      <c r="E49" s="6" t="s">
        <v>103</v>
      </c>
      <c r="F49" s="6" t="s">
        <v>54</v>
      </c>
      <c r="G49" s="6" t="s">
        <v>394</v>
      </c>
      <c r="H49" s="6" t="s">
        <v>395</v>
      </c>
      <c r="I49" s="6" t="s">
        <v>396</v>
      </c>
      <c r="J49" s="6" t="str">
        <f>IFERROR(VLOOKUP(Table1[[#This Row],[Tên tổ chức tài chính]],Mapping!$G:$H,2,0),"Nhiều sáng kiến ​​(không theo ngành cụ thể)")</f>
        <v>Năng lượng tái tạo (năng lượng mặt trời, gió, hydro sinh khối hydro)</v>
      </c>
      <c r="K49" s="64" t="s">
        <v>397</v>
      </c>
      <c r="L49" s="70" t="s">
        <v>398</v>
      </c>
      <c r="M49" s="6" t="s">
        <v>399</v>
      </c>
      <c r="N49" s="69" t="s">
        <v>400</v>
      </c>
      <c r="O49" s="69" t="s">
        <v>401</v>
      </c>
      <c r="P49" s="6"/>
      <c r="Q49" s="6"/>
    </row>
    <row r="50" spans="2:17" ht="70" hidden="1" customHeight="1">
      <c r="B50" s="53">
        <v>45</v>
      </c>
      <c r="C50" s="6" t="s">
        <v>102</v>
      </c>
      <c r="D50" s="6" t="s">
        <v>52</v>
      </c>
      <c r="E50" s="6" t="s">
        <v>66</v>
      </c>
      <c r="F50" s="6" t="s">
        <v>174</v>
      </c>
      <c r="G50" s="6" t="s">
        <v>402</v>
      </c>
      <c r="H50" s="6" t="s">
        <v>403</v>
      </c>
      <c r="I50" s="6" t="s">
        <v>404</v>
      </c>
      <c r="J50" s="6" t="str">
        <f>IFERROR(VLOOKUP(Table1[[#This Row],[Tên tổ chức tài chính]],Mapping!$G:$H,2,0),"Nhiều sáng kiến ​​(không theo ngành cụ thể)")</f>
        <v>Công trình xanh, hạ tầng công viên</v>
      </c>
      <c r="K50" s="64" t="s">
        <v>405</v>
      </c>
      <c r="L50" s="70" t="s">
        <v>406</v>
      </c>
      <c r="M50" s="6" t="s">
        <v>407</v>
      </c>
      <c r="N50" s="69" t="s">
        <v>408</v>
      </c>
      <c r="O50" s="6"/>
      <c r="P50" s="6"/>
      <c r="Q50" s="6" t="s">
        <v>409</v>
      </c>
    </row>
    <row r="51" spans="2:17" ht="70" customHeight="1">
      <c r="B51" s="53">
        <v>46</v>
      </c>
      <c r="C51" s="6" t="s">
        <v>65</v>
      </c>
      <c r="D51" s="6" t="s">
        <v>52</v>
      </c>
      <c r="E51" s="57" t="s">
        <v>65</v>
      </c>
      <c r="F51" s="58" t="s">
        <v>65</v>
      </c>
      <c r="G51" s="6" t="s">
        <v>410</v>
      </c>
      <c r="H51" s="6" t="s">
        <v>411</v>
      </c>
      <c r="I51" s="6" t="s">
        <v>412</v>
      </c>
      <c r="J51" s="6" t="str">
        <f>IFERROR(VLOOKUP(Table1[[#This Row],[Tên tổ chức tài chính]],Mapping!$G:$H,2,0),"Nhiều sáng kiến ​​(không theo ngành cụ thể)")</f>
        <v>Bảo vệ môi trường (giám sát (cấp công viên) kiểm soát, phòng ngừa và xử lý ô nhiễm)</v>
      </c>
      <c r="K51" s="64" t="s">
        <v>413</v>
      </c>
      <c r="L51" s="70" t="s">
        <v>414</v>
      </c>
      <c r="M51" s="6" t="s">
        <v>415</v>
      </c>
      <c r="N51" s="6" t="s">
        <v>416</v>
      </c>
      <c r="O51" s="6"/>
      <c r="P51" s="6"/>
      <c r="Q51" s="82" t="s">
        <v>417</v>
      </c>
    </row>
    <row r="52" spans="2:17" s="38" customFormat="1" ht="70" customHeight="1">
      <c r="B52" s="59">
        <v>47</v>
      </c>
      <c r="C52" s="60" t="s">
        <v>65</v>
      </c>
      <c r="D52" s="61" t="s">
        <v>211</v>
      </c>
      <c r="E52" s="61" t="s">
        <v>146</v>
      </c>
      <c r="F52" s="62" t="s">
        <v>65</v>
      </c>
      <c r="G52" s="61" t="s">
        <v>418</v>
      </c>
      <c r="H52" s="61" t="s">
        <v>419</v>
      </c>
      <c r="I52" s="61" t="s">
        <v>420</v>
      </c>
      <c r="J52" s="61" t="str">
        <f>IFERROR(VLOOKUP(Table1[[#This Row],[Tên tổ chức tài chính]],Mapping!$G:$H,2,0),"Nhiều sáng kiến ​​(không theo ngành cụ thể)")</f>
        <v>Bảo vệ môi trường (giám sát (cấp công viên) kiểm soát, phòng ngừa và xử lý ô nhiễm)</v>
      </c>
      <c r="K52" s="61" t="s">
        <v>421</v>
      </c>
      <c r="L52" s="80" t="s">
        <v>422</v>
      </c>
      <c r="M52" s="61" t="s">
        <v>423</v>
      </c>
      <c r="N52" s="81" t="s">
        <v>424</v>
      </c>
      <c r="O52" s="61"/>
      <c r="P52" s="61"/>
      <c r="Q52" s="61" t="s">
        <v>425</v>
      </c>
    </row>
    <row r="53" spans="2:17" ht="70" hidden="1" customHeight="1">
      <c r="B53" s="53">
        <v>48</v>
      </c>
      <c r="C53" s="58" t="s">
        <v>51</v>
      </c>
      <c r="D53" s="6" t="s">
        <v>52</v>
      </c>
      <c r="E53" s="58" t="s">
        <v>65</v>
      </c>
      <c r="F53" s="6" t="s">
        <v>124</v>
      </c>
      <c r="G53" s="6" t="s">
        <v>426</v>
      </c>
      <c r="H53" s="6" t="s">
        <v>427</v>
      </c>
      <c r="I53" s="6" t="s">
        <v>428</v>
      </c>
      <c r="J53" s="6" t="str">
        <f>IFERROR(VLOOKUP(Table1[[#This Row],[Tên tổ chức tài chính]],Mapping!$G:$H,2,0),"Nhiều sáng kiến ​​(không theo ngành cụ thể)")</f>
        <v>Hiệu quả năng lượng (thay đổi quy trình, đồng phát, lưới điện thông minh, sưởi ấm/làm mát)</v>
      </c>
      <c r="K53" s="64" t="s">
        <v>429</v>
      </c>
      <c r="L53" s="70" t="s">
        <v>430</v>
      </c>
      <c r="M53" s="6" t="s">
        <v>431</v>
      </c>
      <c r="N53" s="69" t="s">
        <v>432</v>
      </c>
      <c r="O53" s="6"/>
      <c r="P53" s="6"/>
      <c r="Q53" s="6" t="s">
        <v>433</v>
      </c>
    </row>
    <row r="54" spans="2:17" ht="70" hidden="1" customHeight="1">
      <c r="B54" s="53">
        <v>49</v>
      </c>
      <c r="C54" s="58" t="s">
        <v>51</v>
      </c>
      <c r="D54" s="6" t="s">
        <v>434</v>
      </c>
      <c r="E54" s="58" t="s">
        <v>65</v>
      </c>
      <c r="F54" s="6" t="s">
        <v>124</v>
      </c>
      <c r="G54" s="6" t="s">
        <v>435</v>
      </c>
      <c r="H54" s="6" t="s">
        <v>436</v>
      </c>
      <c r="I54" s="6" t="s">
        <v>437</v>
      </c>
      <c r="J54" s="6" t="str">
        <f>IFERROR(VLOOKUP(Table1[[#This Row],[Tên tổ chức tài chính]],Mapping!$G:$H,2,0),"Nhiều sáng kiến ​​(không theo ngành cụ thể)")</f>
        <v>Phát triển cộng đồng</v>
      </c>
      <c r="K54" s="64" t="s">
        <v>215</v>
      </c>
      <c r="L54" s="70" t="s">
        <v>438</v>
      </c>
      <c r="M54" s="6" t="s">
        <v>439</v>
      </c>
      <c r="N54" s="69" t="s">
        <v>440</v>
      </c>
      <c r="O54" s="6"/>
      <c r="P54" s="6"/>
      <c r="Q54" s="6" t="s">
        <v>441</v>
      </c>
    </row>
    <row r="55" spans="2:17" ht="70" hidden="1" customHeight="1">
      <c r="B55" s="53">
        <v>50</v>
      </c>
      <c r="C55" s="6" t="s">
        <v>102</v>
      </c>
      <c r="D55" s="6" t="s">
        <v>52</v>
      </c>
      <c r="E55" s="6" t="s">
        <v>146</v>
      </c>
      <c r="F55" s="6" t="s">
        <v>124</v>
      </c>
      <c r="G55" s="6" t="s">
        <v>442</v>
      </c>
      <c r="H55" s="6" t="s">
        <v>443</v>
      </c>
      <c r="I55" s="6" t="s">
        <v>444</v>
      </c>
      <c r="J55" s="6" t="str">
        <f>IFERROR(VLOOKUP(Table1[[#This Row],[Tên tổ chức tài chính]],Mapping!$G:$H,2,0),"Nhiều sáng kiến ​​(không theo ngành cụ thể)")</f>
        <v>Bảo vệ môi trường (giám sát (cấp công viên) kiểm soát, phòng ngừa và xử lý ô nhiễm)</v>
      </c>
      <c r="K55" s="64" t="s">
        <v>445</v>
      </c>
      <c r="L55" s="70" t="s">
        <v>446</v>
      </c>
      <c r="M55" s="6" t="s">
        <v>447</v>
      </c>
      <c r="N55" s="69" t="s">
        <v>448</v>
      </c>
      <c r="O55" s="69" t="s">
        <v>449</v>
      </c>
      <c r="P55" s="6" t="s">
        <v>450</v>
      </c>
      <c r="Q55" s="6" t="s">
        <v>451</v>
      </c>
    </row>
    <row r="56" spans="2:17" ht="70" hidden="1" customHeight="1">
      <c r="B56" s="53">
        <v>51</v>
      </c>
      <c r="C56" s="6" t="s">
        <v>102</v>
      </c>
      <c r="D56" s="6" t="s">
        <v>52</v>
      </c>
      <c r="E56" s="58" t="s">
        <v>65</v>
      </c>
      <c r="F56" s="6" t="s">
        <v>65</v>
      </c>
      <c r="G56" s="6" t="s">
        <v>452</v>
      </c>
      <c r="H56" s="6" t="s">
        <v>453</v>
      </c>
      <c r="I56" s="6" t="s">
        <v>454</v>
      </c>
      <c r="J56" s="6" t="str">
        <f>IFERROR(VLOOKUP(Table1[[#This Row],[Tên tổ chức tài chính]],Mapping!$G:$H,2,0),"Nhiều sáng kiến ​​(không theo ngành cụ thể)")</f>
        <v>Giao thông vận tải (đường sắt đô thị/tàu điện ngầm, điện, hybrid, đường bộ)</v>
      </c>
      <c r="K56" s="64" t="s">
        <v>429</v>
      </c>
      <c r="L56" s="70" t="s">
        <v>455</v>
      </c>
      <c r="M56" s="6" t="s">
        <v>456</v>
      </c>
      <c r="N56" s="69" t="s">
        <v>457</v>
      </c>
      <c r="O56" s="6"/>
      <c r="P56" s="6"/>
      <c r="Q56" s="6" t="s">
        <v>458</v>
      </c>
    </row>
    <row r="57" spans="2:17" ht="70" hidden="1" customHeight="1">
      <c r="B57" s="53">
        <v>52</v>
      </c>
      <c r="C57" s="6" t="s">
        <v>102</v>
      </c>
      <c r="D57" s="6" t="s">
        <v>52</v>
      </c>
      <c r="E57" s="6" t="s">
        <v>146</v>
      </c>
      <c r="F57" s="6" t="s">
        <v>459</v>
      </c>
      <c r="G57" s="6" t="s">
        <v>460</v>
      </c>
      <c r="H57" s="6" t="s">
        <v>461</v>
      </c>
      <c r="I57" s="6" t="s">
        <v>462</v>
      </c>
      <c r="J57" s="6" t="str">
        <f>IFERROR(VLOOKUP(Table1[[#This Row],[Tên tổ chức tài chính]],Mapping!$G:$H,2,0),"Nhiều sáng kiến ​​(không theo ngành cụ thể)")</f>
        <v>Phát triển cộng đồng</v>
      </c>
      <c r="K57" s="64" t="s">
        <v>445</v>
      </c>
      <c r="L57" s="70" t="s">
        <v>463</v>
      </c>
      <c r="M57" s="6" t="s">
        <v>464</v>
      </c>
      <c r="N57" s="6" t="s">
        <v>465</v>
      </c>
      <c r="O57" s="69" t="s">
        <v>466</v>
      </c>
      <c r="P57" s="6"/>
      <c r="Q57" s="6" t="s">
        <v>467</v>
      </c>
    </row>
    <row r="58" spans="2:17" ht="70" hidden="1" customHeight="1">
      <c r="B58" s="53">
        <v>53</v>
      </c>
      <c r="C58" s="6" t="s">
        <v>102</v>
      </c>
      <c r="D58" s="6" t="s">
        <v>52</v>
      </c>
      <c r="E58" s="6" t="s">
        <v>146</v>
      </c>
      <c r="F58" s="6" t="s">
        <v>459</v>
      </c>
      <c r="G58" s="6" t="s">
        <v>468</v>
      </c>
      <c r="H58" s="6" t="s">
        <v>469</v>
      </c>
      <c r="I58" s="6" t="s">
        <v>470</v>
      </c>
      <c r="J58" s="6" t="str">
        <f>IFERROR(VLOOKUP(Table1[[#This Row],[Tên tổ chức tài chính]],Mapping!$G:$H,2,0),"Nhiều sáng kiến ​​(không theo ngành cụ thể)")</f>
        <v>Năng lượng tái tạo (năng lượng mặt trời, gió, hydro sinh khối hydro)</v>
      </c>
      <c r="K58" s="64" t="s">
        <v>445</v>
      </c>
      <c r="L58" s="70" t="s">
        <v>471</v>
      </c>
      <c r="M58" s="6"/>
      <c r="N58" s="69" t="s">
        <v>472</v>
      </c>
      <c r="O58" s="6"/>
      <c r="P58" s="6"/>
      <c r="Q58" s="6" t="s">
        <v>473</v>
      </c>
    </row>
    <row r="59" spans="2:17" ht="70" hidden="1" customHeight="1">
      <c r="B59" s="53">
        <v>54</v>
      </c>
      <c r="C59" s="58" t="s">
        <v>102</v>
      </c>
      <c r="D59" s="6" t="s">
        <v>52</v>
      </c>
      <c r="E59" s="6" t="s">
        <v>146</v>
      </c>
      <c r="F59" s="6" t="s">
        <v>124</v>
      </c>
      <c r="G59" s="6" t="s">
        <v>474</v>
      </c>
      <c r="H59" s="6" t="s">
        <v>475</v>
      </c>
      <c r="I59" s="6" t="s">
        <v>476</v>
      </c>
      <c r="J59" s="6" t="str">
        <f>IFERROR(VLOOKUP(Table1[[#This Row],[Tên tổ chức tài chính]],Mapping!$G:$H,2,0),"Nhiều sáng kiến ​​(không theo ngành cụ thể)")</f>
        <v>Phát triển cộng đồng</v>
      </c>
      <c r="K59" s="64" t="s">
        <v>477</v>
      </c>
      <c r="L59" s="70" t="s">
        <v>478</v>
      </c>
      <c r="M59" s="6"/>
      <c r="N59" s="6" t="s">
        <v>479</v>
      </c>
      <c r="O59" s="6" t="s">
        <v>480</v>
      </c>
      <c r="P59" s="6"/>
      <c r="Q59" s="6" t="s">
        <v>481</v>
      </c>
    </row>
    <row r="60" spans="2:17" ht="70" hidden="1" customHeight="1">
      <c r="B60" s="53">
        <v>55</v>
      </c>
      <c r="C60" s="6" t="s">
        <v>102</v>
      </c>
      <c r="D60" s="6" t="s">
        <v>52</v>
      </c>
      <c r="E60" s="6" t="s">
        <v>146</v>
      </c>
      <c r="F60" s="6" t="s">
        <v>459</v>
      </c>
      <c r="G60" s="6" t="s">
        <v>482</v>
      </c>
      <c r="H60" s="6" t="s">
        <v>483</v>
      </c>
      <c r="I60" s="6" t="s">
        <v>484</v>
      </c>
      <c r="J60" s="6" t="str">
        <f>IFERROR(VLOOKUP(Table1[[#This Row],[Tên tổ chức tài chính]],Mapping!$G:$H,2,0),"Nhiều sáng kiến ​​(không theo ngành cụ thể)")</f>
        <v>Nhiều sáng kiến ​​(không theo ngành cụ thể)</v>
      </c>
      <c r="K60" s="64" t="s">
        <v>485</v>
      </c>
      <c r="L60" s="70" t="s">
        <v>486</v>
      </c>
      <c r="M60" s="6" t="s">
        <v>487</v>
      </c>
      <c r="N60" s="6" t="s">
        <v>488</v>
      </c>
      <c r="O60" s="6" t="s">
        <v>489</v>
      </c>
      <c r="P60" s="6"/>
      <c r="Q60" s="6" t="s">
        <v>490</v>
      </c>
    </row>
    <row r="61" spans="2:17" ht="70" hidden="1" customHeight="1">
      <c r="B61" s="53">
        <v>56</v>
      </c>
      <c r="C61" s="6" t="s">
        <v>102</v>
      </c>
      <c r="D61" s="6" t="s">
        <v>52</v>
      </c>
      <c r="E61" s="6" t="s">
        <v>146</v>
      </c>
      <c r="F61" s="6" t="s">
        <v>459</v>
      </c>
      <c r="G61" s="6" t="s">
        <v>491</v>
      </c>
      <c r="H61" s="6" t="s">
        <v>492</v>
      </c>
      <c r="I61" s="6" t="s">
        <v>493</v>
      </c>
      <c r="J61" s="6" t="str">
        <f>IFERROR(VLOOKUP(Table1[[#This Row],[Tên tổ chức tài chính]],Mapping!$G:$H,2,0),"Nhiều sáng kiến ​​(không theo ngành cụ thể)")</f>
        <v>Nhiều sáng kiến ​​(không theo ngành cụ thể)</v>
      </c>
      <c r="K61" s="64" t="s">
        <v>494</v>
      </c>
      <c r="L61" s="70" t="s">
        <v>495</v>
      </c>
      <c r="M61" s="6" t="s">
        <v>496</v>
      </c>
      <c r="N61" s="6" t="s">
        <v>497</v>
      </c>
      <c r="O61" s="6"/>
      <c r="P61" s="6"/>
      <c r="Q61" s="6" t="s">
        <v>498</v>
      </c>
    </row>
    <row r="62" spans="2:17" ht="70" hidden="1" customHeight="1">
      <c r="B62" s="53">
        <v>57</v>
      </c>
      <c r="C62" s="58" t="s">
        <v>102</v>
      </c>
      <c r="D62" s="6" t="s">
        <v>211</v>
      </c>
      <c r="E62" s="58" t="s">
        <v>65</v>
      </c>
      <c r="F62" s="6" t="s">
        <v>65</v>
      </c>
      <c r="G62" s="6" t="s">
        <v>499</v>
      </c>
      <c r="H62" s="6" t="s">
        <v>500</v>
      </c>
      <c r="I62" s="6" t="s">
        <v>501</v>
      </c>
      <c r="J62" s="6" t="str">
        <f>IFERROR(VLOOKUP(Table1[[#This Row],[Tên tổ chức tài chính]],Mapping!$G:$H,2,0),"Nhiều sáng kiến ​​(không theo ngành cụ thể)")</f>
        <v>Phát triển cộng đồng</v>
      </c>
      <c r="K62" s="64" t="s">
        <v>502</v>
      </c>
      <c r="L62" s="70" t="s">
        <v>503</v>
      </c>
      <c r="M62" s="6" t="s">
        <v>423</v>
      </c>
      <c r="N62" s="6" t="s">
        <v>504</v>
      </c>
      <c r="O62" s="6"/>
      <c r="P62" s="6"/>
      <c r="Q62" s="6" t="s">
        <v>505</v>
      </c>
    </row>
    <row r="63" spans="2:17" ht="70" hidden="1" customHeight="1">
      <c r="B63" s="53">
        <v>58</v>
      </c>
      <c r="C63" s="6" t="s">
        <v>102</v>
      </c>
      <c r="D63" s="6" t="s">
        <v>52</v>
      </c>
      <c r="E63" s="6" t="s">
        <v>146</v>
      </c>
      <c r="F63" s="6" t="s">
        <v>459</v>
      </c>
      <c r="G63" s="58" t="s">
        <v>506</v>
      </c>
      <c r="H63" s="6" t="s">
        <v>443</v>
      </c>
      <c r="I63" s="6" t="s">
        <v>507</v>
      </c>
      <c r="J63" s="6" t="str">
        <f>IFERROR(VLOOKUP(Table1[[#This Row],[Tên tổ chức tài chính]],Mapping!$G:$H,2,0),"Nhiều sáng kiến ​​(không theo ngành cụ thể)")</f>
        <v>Bảo vệ môi trường (giám sát (cấp công viên) kiểm soát, phòng ngừa và xử lý ô nhiễm)</v>
      </c>
      <c r="K63" s="64" t="s">
        <v>508</v>
      </c>
      <c r="L63" s="70" t="s">
        <v>509</v>
      </c>
      <c r="M63" s="6" t="s">
        <v>510</v>
      </c>
      <c r="N63" s="69" t="s">
        <v>511</v>
      </c>
      <c r="O63" s="69" t="s">
        <v>449</v>
      </c>
      <c r="P63" s="6" t="s">
        <v>450</v>
      </c>
      <c r="Q63" s="6" t="s">
        <v>512</v>
      </c>
    </row>
    <row r="64" spans="2:17" ht="70" hidden="1" customHeight="1">
      <c r="B64" s="53">
        <v>59</v>
      </c>
      <c r="C64" s="58" t="s">
        <v>102</v>
      </c>
      <c r="D64" s="6" t="s">
        <v>52</v>
      </c>
      <c r="E64" s="57" t="s">
        <v>65</v>
      </c>
      <c r="F64" s="6" t="s">
        <v>65</v>
      </c>
      <c r="G64" s="58" t="s">
        <v>513</v>
      </c>
      <c r="H64" s="6" t="s">
        <v>514</v>
      </c>
      <c r="I64" s="6" t="s">
        <v>515</v>
      </c>
      <c r="J64" s="6" t="str">
        <f>IFERROR(VLOOKUP(Table1[[#This Row],[Tên tổ chức tài chính]],Mapping!$G:$H,2,0),"Nhiều sáng kiến ​​(không theo ngành cụ thể)")</f>
        <v>Bảo trì tài sản và tiện ích</v>
      </c>
      <c r="K64" s="64" t="s">
        <v>516</v>
      </c>
      <c r="L64" s="70" t="s">
        <v>517</v>
      </c>
      <c r="M64" s="6" t="s">
        <v>518</v>
      </c>
      <c r="N64" s="69" t="s">
        <v>519</v>
      </c>
      <c r="O64" s="6"/>
      <c r="P64" s="6"/>
      <c r="Q64" s="6" t="s">
        <v>520</v>
      </c>
    </row>
    <row r="65" spans="2:17" ht="70" hidden="1" customHeight="1">
      <c r="B65" s="53">
        <v>60</v>
      </c>
      <c r="C65" s="58" t="s">
        <v>102</v>
      </c>
      <c r="D65" s="6" t="s">
        <v>52</v>
      </c>
      <c r="E65" s="57" t="s">
        <v>65</v>
      </c>
      <c r="F65" s="6" t="s">
        <v>65</v>
      </c>
      <c r="G65" s="58" t="s">
        <v>513</v>
      </c>
      <c r="H65" s="6" t="s">
        <v>514</v>
      </c>
      <c r="I65" s="6" t="s">
        <v>521</v>
      </c>
      <c r="J65" s="6" t="str">
        <f>IFERROR(VLOOKUP(Table1[[#This Row],[Tên tổ chức tài chính]],Mapping!$G:$H,2,0),"Nhiều sáng kiến ​​(không theo ngành cụ thể)")</f>
        <v>Bảo trì tài sản và tiện ích</v>
      </c>
      <c r="K65" s="64" t="s">
        <v>522</v>
      </c>
      <c r="L65" s="70" t="s">
        <v>523</v>
      </c>
      <c r="M65" s="6" t="s">
        <v>518</v>
      </c>
      <c r="N65" s="69" t="s">
        <v>519</v>
      </c>
      <c r="O65" s="6"/>
      <c r="P65" s="6"/>
      <c r="Q65" s="6" t="s">
        <v>524</v>
      </c>
    </row>
    <row r="66" spans="2:17" ht="70" hidden="1" customHeight="1">
      <c r="B66" s="53">
        <v>61</v>
      </c>
      <c r="C66" s="58" t="s">
        <v>102</v>
      </c>
      <c r="D66" s="6" t="s">
        <v>52</v>
      </c>
      <c r="E66" s="57" t="s">
        <v>65</v>
      </c>
      <c r="F66" s="6" t="s">
        <v>65</v>
      </c>
      <c r="G66" s="58" t="s">
        <v>513</v>
      </c>
      <c r="H66" s="6" t="s">
        <v>514</v>
      </c>
      <c r="I66" s="6" t="s">
        <v>525</v>
      </c>
      <c r="J66" s="6" t="str">
        <f>IFERROR(VLOOKUP(Table1[[#This Row],[Tên tổ chức tài chính]],Mapping!$G:$H,2,0),"Nhiều sáng kiến ​​(không theo ngành cụ thể)")</f>
        <v>Bảo trì tài sản và tiện ích</v>
      </c>
      <c r="K66" s="64" t="s">
        <v>522</v>
      </c>
      <c r="L66" s="70" t="s">
        <v>526</v>
      </c>
      <c r="M66" s="6" t="s">
        <v>527</v>
      </c>
      <c r="N66" s="69" t="s">
        <v>519</v>
      </c>
      <c r="O66" s="6"/>
      <c r="P66" s="6"/>
      <c r="Q66" s="6" t="s">
        <v>528</v>
      </c>
    </row>
    <row r="67" spans="2:17" ht="70" hidden="1" customHeight="1">
      <c r="B67" s="53">
        <v>62</v>
      </c>
      <c r="C67" s="58" t="s">
        <v>102</v>
      </c>
      <c r="D67" s="6" t="s">
        <v>52</v>
      </c>
      <c r="E67" s="57" t="s">
        <v>65</v>
      </c>
      <c r="F67" s="6" t="s">
        <v>65</v>
      </c>
      <c r="G67" s="58" t="s">
        <v>513</v>
      </c>
      <c r="H67" s="6" t="s">
        <v>514</v>
      </c>
      <c r="I67" s="6" t="s">
        <v>529</v>
      </c>
      <c r="J67" s="6" t="str">
        <f>IFERROR(VLOOKUP(Table1[[#This Row],[Tên tổ chức tài chính]],Mapping!$G:$H,2,0),"Nhiều sáng kiến ​​(không theo ngành cụ thể)")</f>
        <v>Bảo trì tài sản và tiện ích</v>
      </c>
      <c r="K67" s="64" t="s">
        <v>530</v>
      </c>
      <c r="L67" s="70" t="s">
        <v>531</v>
      </c>
      <c r="M67" s="6" t="s">
        <v>527</v>
      </c>
      <c r="N67" s="69" t="s">
        <v>519</v>
      </c>
      <c r="O67" s="6"/>
      <c r="P67" s="6"/>
      <c r="Q67" s="6" t="s">
        <v>532</v>
      </c>
    </row>
    <row r="68" spans="2:17" ht="70" hidden="1" customHeight="1">
      <c r="B68" s="53">
        <v>63</v>
      </c>
      <c r="C68" s="58" t="s">
        <v>102</v>
      </c>
      <c r="D68" s="6" t="s">
        <v>52</v>
      </c>
      <c r="E68" s="57" t="s">
        <v>65</v>
      </c>
      <c r="F68" s="6" t="s">
        <v>65</v>
      </c>
      <c r="G68" s="58" t="s">
        <v>513</v>
      </c>
      <c r="H68" s="6" t="s">
        <v>514</v>
      </c>
      <c r="I68" s="6" t="s">
        <v>533</v>
      </c>
      <c r="J68" s="6" t="str">
        <f>IFERROR(VLOOKUP(Table1[[#This Row],[Tên tổ chức tài chính]],Mapping!$G:$H,2,0),"Nhiều sáng kiến ​​(không theo ngành cụ thể)")</f>
        <v>Bảo trì tài sản và tiện ích</v>
      </c>
      <c r="K68" s="64" t="s">
        <v>522</v>
      </c>
      <c r="L68" s="70" t="s">
        <v>534</v>
      </c>
      <c r="M68" s="6" t="s">
        <v>527</v>
      </c>
      <c r="N68" s="69" t="s">
        <v>519</v>
      </c>
      <c r="O68" s="6"/>
      <c r="P68" s="6"/>
      <c r="Q68" s="6" t="s">
        <v>535</v>
      </c>
    </row>
    <row r="69" spans="2:17" ht="70" hidden="1" customHeight="1">
      <c r="B69" s="53">
        <v>64</v>
      </c>
      <c r="C69" s="58" t="s">
        <v>102</v>
      </c>
      <c r="D69" s="6" t="s">
        <v>52</v>
      </c>
      <c r="E69" s="57" t="s">
        <v>65</v>
      </c>
      <c r="F69" s="6" t="s">
        <v>65</v>
      </c>
      <c r="G69" s="58" t="s">
        <v>513</v>
      </c>
      <c r="H69" s="6" t="s">
        <v>514</v>
      </c>
      <c r="I69" s="6" t="s">
        <v>536</v>
      </c>
      <c r="J69" s="6" t="str">
        <f>IFERROR(VLOOKUP(Table1[[#This Row],[Tên tổ chức tài chính]],Mapping!$G:$H,2,0),"Nhiều sáng kiến ​​(không theo ngành cụ thể)")</f>
        <v>Bảo trì tài sản và tiện ích</v>
      </c>
      <c r="K69" s="64" t="s">
        <v>530</v>
      </c>
      <c r="L69" s="70" t="s">
        <v>537</v>
      </c>
      <c r="M69" s="6" t="s">
        <v>527</v>
      </c>
      <c r="N69" s="69" t="s">
        <v>519</v>
      </c>
      <c r="O69" s="6"/>
      <c r="P69" s="6"/>
      <c r="Q69" s="6" t="s">
        <v>538</v>
      </c>
    </row>
    <row r="70" spans="2:17" ht="70" hidden="1" customHeight="1">
      <c r="B70" s="53">
        <v>65</v>
      </c>
      <c r="C70" s="58" t="s">
        <v>102</v>
      </c>
      <c r="D70" s="6" t="s">
        <v>52</v>
      </c>
      <c r="E70" s="57" t="s">
        <v>65</v>
      </c>
      <c r="F70" s="6" t="s">
        <v>65</v>
      </c>
      <c r="G70" s="58" t="s">
        <v>513</v>
      </c>
      <c r="H70" s="6" t="s">
        <v>514</v>
      </c>
      <c r="I70" s="6" t="s">
        <v>539</v>
      </c>
      <c r="J70" s="6" t="str">
        <f>IFERROR(VLOOKUP(Table1[[#This Row],[Tên tổ chức tài chính]],Mapping!$G:$H,2,0),"Nhiều sáng kiến ​​(không theo ngành cụ thể)")</f>
        <v>Bảo trì tài sản và tiện ích</v>
      </c>
      <c r="K70" s="64" t="s">
        <v>522</v>
      </c>
      <c r="L70" s="70" t="s">
        <v>540</v>
      </c>
      <c r="M70" s="6" t="s">
        <v>527</v>
      </c>
      <c r="N70" s="69" t="s">
        <v>519</v>
      </c>
      <c r="O70" s="6"/>
      <c r="P70" s="6"/>
      <c r="Q70" s="6" t="s">
        <v>541</v>
      </c>
    </row>
    <row r="71" spans="2:17" ht="70" hidden="1" customHeight="1">
      <c r="B71" s="53">
        <v>66</v>
      </c>
      <c r="C71" s="58" t="s">
        <v>102</v>
      </c>
      <c r="D71" s="6" t="s">
        <v>52</v>
      </c>
      <c r="E71" s="57" t="s">
        <v>65</v>
      </c>
      <c r="F71" s="6" t="s">
        <v>65</v>
      </c>
      <c r="G71" s="58" t="s">
        <v>513</v>
      </c>
      <c r="H71" s="6" t="s">
        <v>514</v>
      </c>
      <c r="I71" s="6" t="s">
        <v>542</v>
      </c>
      <c r="J71" s="6" t="str">
        <f>IFERROR(VLOOKUP(Table1[[#This Row],[Tên tổ chức tài chính]],Mapping!$G:$H,2,0),"Nhiều sáng kiến ​​(không theo ngành cụ thể)")</f>
        <v>Bảo trì tài sản và tiện ích</v>
      </c>
      <c r="K71" s="64" t="s">
        <v>530</v>
      </c>
      <c r="L71" s="70" t="s">
        <v>543</v>
      </c>
      <c r="M71" s="6" t="s">
        <v>527</v>
      </c>
      <c r="N71" s="69" t="s">
        <v>519</v>
      </c>
      <c r="O71" s="6"/>
      <c r="P71" s="6"/>
      <c r="Q71" s="6" t="s">
        <v>544</v>
      </c>
    </row>
    <row r="72" spans="2:17" ht="70" hidden="1" customHeight="1">
      <c r="B72" s="53">
        <v>67</v>
      </c>
      <c r="C72" s="58" t="s">
        <v>102</v>
      </c>
      <c r="D72" s="6" t="s">
        <v>52</v>
      </c>
      <c r="E72" s="57" t="s">
        <v>65</v>
      </c>
      <c r="F72" s="6" t="s">
        <v>65</v>
      </c>
      <c r="G72" s="58" t="s">
        <v>513</v>
      </c>
      <c r="H72" s="6" t="s">
        <v>514</v>
      </c>
      <c r="I72" s="6" t="s">
        <v>545</v>
      </c>
      <c r="J72" s="6" t="str">
        <f>IFERROR(VLOOKUP(Table1[[#This Row],[Tên tổ chức tài chính]],Mapping!$G:$H,2,0),"Nhiều sáng kiến ​​(không theo ngành cụ thể)")</f>
        <v>Bảo trì tài sản và tiện ích</v>
      </c>
      <c r="K72" s="64" t="s">
        <v>522</v>
      </c>
      <c r="L72" s="70" t="s">
        <v>546</v>
      </c>
      <c r="M72" s="6" t="s">
        <v>527</v>
      </c>
      <c r="N72" s="69" t="s">
        <v>519</v>
      </c>
      <c r="O72" s="6"/>
      <c r="P72" s="6"/>
      <c r="Q72" s="6" t="s">
        <v>547</v>
      </c>
    </row>
    <row r="73" spans="2:17" ht="70" hidden="1" customHeight="1">
      <c r="B73" s="53">
        <v>68</v>
      </c>
      <c r="C73" s="6" t="s">
        <v>51</v>
      </c>
      <c r="D73" s="6" t="s">
        <v>52</v>
      </c>
      <c r="E73" s="6" t="s">
        <v>146</v>
      </c>
      <c r="F73" s="6" t="s">
        <v>124</v>
      </c>
      <c r="G73" s="6" t="s">
        <v>548</v>
      </c>
      <c r="H73" s="6" t="s">
        <v>549</v>
      </c>
      <c r="I73" s="6" t="s">
        <v>550</v>
      </c>
      <c r="J73" s="6" t="str">
        <f>IFERROR(VLOOKUP(Table1[[#This Row],[Tên tổ chức tài chính]],Mapping!$G:$H,2,0),"Nhiều sáng kiến ​​(không theo ngành cụ thể)")</f>
        <v>Bảo trì tài sản và tiện ích</v>
      </c>
      <c r="K73" s="64" t="s">
        <v>551</v>
      </c>
      <c r="L73" s="70" t="s">
        <v>552</v>
      </c>
      <c r="M73" s="6" t="s">
        <v>553</v>
      </c>
      <c r="N73" s="6"/>
      <c r="O73" s="69" t="s">
        <v>554</v>
      </c>
      <c r="P73" s="6"/>
      <c r="Q73" s="6" t="s">
        <v>555</v>
      </c>
    </row>
    <row r="74" spans="2:17" ht="70" hidden="1" customHeight="1">
      <c r="B74" s="53">
        <v>69</v>
      </c>
      <c r="C74" s="6" t="s">
        <v>102</v>
      </c>
      <c r="D74" s="6" t="s">
        <v>52</v>
      </c>
      <c r="E74" s="58" t="s">
        <v>65</v>
      </c>
      <c r="F74" s="6" t="s">
        <v>459</v>
      </c>
      <c r="G74" s="6" t="s">
        <v>556</v>
      </c>
      <c r="H74" s="6" t="s">
        <v>557</v>
      </c>
      <c r="I74" s="6" t="s">
        <v>558</v>
      </c>
      <c r="J74" s="6" t="str">
        <f>IFERROR(VLOOKUP(Table1[[#This Row],[Tên tổ chức tài chính]],Mapping!$G:$H,2,0),"Nhiều sáng kiến ​​(không theo ngành cụ thể)")</f>
        <v>Công trình xanh, hạ tầng công viên</v>
      </c>
      <c r="K74" s="64" t="s">
        <v>559</v>
      </c>
      <c r="L74" s="70" t="s">
        <v>560</v>
      </c>
      <c r="M74" s="6" t="s">
        <v>561</v>
      </c>
      <c r="N74" s="69" t="s">
        <v>562</v>
      </c>
      <c r="O74" s="6"/>
      <c r="P74" s="6"/>
      <c r="Q74" s="6" t="s">
        <v>563</v>
      </c>
    </row>
    <row r="75" spans="2:17" ht="70" hidden="1" customHeight="1">
      <c r="B75" s="53">
        <v>70</v>
      </c>
      <c r="C75" t="s">
        <v>102</v>
      </c>
      <c r="D75" s="6" t="s">
        <v>211</v>
      </c>
      <c r="E75" s="58" t="s">
        <v>65</v>
      </c>
      <c r="F75" s="6" t="s">
        <v>104</v>
      </c>
      <c r="G75" s="6" t="s">
        <v>564</v>
      </c>
      <c r="H75" s="6" t="s">
        <v>565</v>
      </c>
      <c r="I75" s="6" t="s">
        <v>566</v>
      </c>
      <c r="J75" s="6" t="str">
        <f>IFERROR(VLOOKUP(Table1[[#This Row],[Tên tổ chức tài chính]],Mapping!$G:$H,2,0),"Nhiều sáng kiến ​​(không theo ngành cụ thể)")</f>
        <v>Nhiều sáng kiến ​​(không theo ngành cụ thể)</v>
      </c>
      <c r="K75" s="64" t="s">
        <v>567</v>
      </c>
      <c r="L75" s="70" t="s">
        <v>568</v>
      </c>
      <c r="M75" s="6" t="s">
        <v>569</v>
      </c>
      <c r="N75" s="69" t="s">
        <v>570</v>
      </c>
      <c r="O75" s="6"/>
      <c r="P75" s="6"/>
      <c r="Q75" s="6" t="s">
        <v>571</v>
      </c>
    </row>
    <row r="76" spans="2:17" ht="70" hidden="1" customHeight="1">
      <c r="B76" s="53">
        <v>71</v>
      </c>
      <c r="C76" s="58" t="s">
        <v>102</v>
      </c>
      <c r="D76" s="6" t="s">
        <v>52</v>
      </c>
      <c r="E76" s="6" t="s">
        <v>146</v>
      </c>
      <c r="F76" s="6" t="s">
        <v>65</v>
      </c>
      <c r="G76" s="6" t="s">
        <v>572</v>
      </c>
      <c r="H76" s="6" t="s">
        <v>573</v>
      </c>
      <c r="I76" s="6" t="s">
        <v>574</v>
      </c>
      <c r="J76" s="6" t="str">
        <f>IFERROR(VLOOKUP(Table1[[#This Row],[Tên tổ chức tài chính]],Mapping!$G:$H,2,0),"Nhiều sáng kiến ​​(không theo ngành cụ thể)")</f>
        <v>Bảo vệ môi trường (giám sát (cấp công viên) kiểm soát, phòng ngừa và xử lý ô nhiễm)</v>
      </c>
      <c r="K76" s="64" t="s">
        <v>575</v>
      </c>
      <c r="L76" s="70" t="s">
        <v>576</v>
      </c>
      <c r="M76" s="6" t="s">
        <v>577</v>
      </c>
      <c r="N76" s="6" t="s">
        <v>578</v>
      </c>
      <c r="O76" s="69" t="s">
        <v>579</v>
      </c>
      <c r="P76" s="6"/>
      <c r="Q76" s="6" t="s">
        <v>580</v>
      </c>
    </row>
    <row r="77" spans="2:17" ht="70" customHeight="1">
      <c r="B77" s="53">
        <v>72</v>
      </c>
      <c r="C77" s="6" t="s">
        <v>65</v>
      </c>
      <c r="D77" s="6" t="s">
        <v>52</v>
      </c>
      <c r="E77" s="6" t="s">
        <v>146</v>
      </c>
      <c r="F77" s="6" t="s">
        <v>65</v>
      </c>
      <c r="G77" s="58" t="s">
        <v>581</v>
      </c>
      <c r="H77" s="6" t="s">
        <v>582</v>
      </c>
      <c r="I77" s="6" t="s">
        <v>583</v>
      </c>
      <c r="J77" s="6" t="str">
        <f>IFERROR(VLOOKUP(Table1[[#This Row],[Tên tổ chức tài chính]],Mapping!$G:$H,2,0),"Nhiều sáng kiến ​​(không theo ngành cụ thể)")</f>
        <v>Phát triển cộng đồng</v>
      </c>
      <c r="K77" s="64" t="s">
        <v>584</v>
      </c>
      <c r="L77" s="70" t="s">
        <v>585</v>
      </c>
      <c r="M77" s="6" t="s">
        <v>586</v>
      </c>
      <c r="N77" s="69" t="s">
        <v>587</v>
      </c>
      <c r="O77" s="6"/>
      <c r="P77" s="6"/>
      <c r="Q77" s="6" t="s">
        <v>588</v>
      </c>
    </row>
    <row r="78" spans="2:17" ht="70" hidden="1" customHeight="1">
      <c r="B78" s="53">
        <v>73</v>
      </c>
      <c r="C78" s="6" t="s">
        <v>102</v>
      </c>
      <c r="D78" s="6" t="s">
        <v>52</v>
      </c>
      <c r="E78" s="6" t="s">
        <v>146</v>
      </c>
      <c r="F78" s="6" t="s">
        <v>459</v>
      </c>
      <c r="G78" s="6" t="s">
        <v>589</v>
      </c>
      <c r="H78" s="6" t="s">
        <v>590</v>
      </c>
      <c r="I78" s="6" t="s">
        <v>591</v>
      </c>
      <c r="J78" s="6" t="str">
        <f>IFERROR(VLOOKUP(Table1[[#This Row],[Tên tổ chức tài chính]],Mapping!$G:$H,2,0),"Nhiều sáng kiến ​​(không theo ngành cụ thể)")</f>
        <v>Năng lượng tái tạo (năng lượng mặt trời, gió, hydro sinh khối hydro)</v>
      </c>
      <c r="K78" s="64" t="s">
        <v>429</v>
      </c>
      <c r="L78" s="70" t="s">
        <v>592</v>
      </c>
      <c r="M78" s="6" t="s">
        <v>593</v>
      </c>
      <c r="N78" s="6" t="s">
        <v>594</v>
      </c>
      <c r="O78" s="6" t="s">
        <v>595</v>
      </c>
      <c r="P78" s="6"/>
      <c r="Q78" s="6" t="s">
        <v>596</v>
      </c>
    </row>
    <row r="79" spans="2:17" ht="70" customHeight="1">
      <c r="B79" s="53">
        <v>74</v>
      </c>
      <c r="C79" s="6" t="s">
        <v>65</v>
      </c>
      <c r="D79" s="6" t="s">
        <v>52</v>
      </c>
      <c r="E79" s="6" t="s">
        <v>146</v>
      </c>
      <c r="F79" s="6" t="s">
        <v>65</v>
      </c>
      <c r="G79" s="6" t="s">
        <v>597</v>
      </c>
      <c r="H79" s="6" t="s">
        <v>598</v>
      </c>
      <c r="I79" s="6" t="s">
        <v>599</v>
      </c>
      <c r="J79" s="6" t="str">
        <f>IFERROR(VLOOKUP(Table1[[#This Row],[Tên tổ chức tài chính]],Mapping!$G:$H,2,0),"Nhiều sáng kiến ​​(không theo ngành cụ thể)")</f>
        <v>Thích ứng với biến đổi khí hậu (kênh kiểm soát lũ, đê, làm mát tự nhiên)</v>
      </c>
      <c r="K79" s="64" t="s">
        <v>215</v>
      </c>
      <c r="L79" s="70" t="s">
        <v>600</v>
      </c>
      <c r="M79" s="6"/>
      <c r="N79" s="6" t="s">
        <v>601</v>
      </c>
      <c r="O79" s="6" t="s">
        <v>602</v>
      </c>
      <c r="P79" s="6"/>
      <c r="Q79" s="6" t="s">
        <v>603</v>
      </c>
    </row>
    <row r="80" spans="2:17" ht="70" customHeight="1">
      <c r="B80" s="53">
        <v>75</v>
      </c>
      <c r="C80" s="6" t="s">
        <v>65</v>
      </c>
      <c r="D80" s="6" t="s">
        <v>52</v>
      </c>
      <c r="E80" s="6" t="s">
        <v>146</v>
      </c>
      <c r="F80" s="6" t="s">
        <v>65</v>
      </c>
      <c r="G80" s="6" t="s">
        <v>597</v>
      </c>
      <c r="H80" s="6" t="s">
        <v>604</v>
      </c>
      <c r="I80" s="6" t="s">
        <v>605</v>
      </c>
      <c r="J80" s="6" t="str">
        <f>IFERROR(VLOOKUP(Table1[[#This Row],[Tên tổ chức tài chính]],Mapping!$G:$H,2,0),"Nhiều sáng kiến ​​(không theo ngành cụ thể)")</f>
        <v>Nhiều sáng kiến ​​(không theo ngành cụ thể)</v>
      </c>
      <c r="K80" s="64" t="s">
        <v>215</v>
      </c>
      <c r="L80" s="70" t="s">
        <v>606</v>
      </c>
      <c r="M80" s="6"/>
      <c r="N80" s="69" t="s">
        <v>607</v>
      </c>
      <c r="O80" s="6"/>
      <c r="P80" s="6"/>
      <c r="Q80" s="6" t="s">
        <v>608</v>
      </c>
    </row>
    <row r="81" spans="2:17" ht="70" hidden="1" customHeight="1">
      <c r="B81" s="53">
        <v>76</v>
      </c>
      <c r="C81" s="58" t="s">
        <v>102</v>
      </c>
      <c r="D81" s="6" t="s">
        <v>52</v>
      </c>
      <c r="E81" s="6" t="s">
        <v>146</v>
      </c>
      <c r="F81" s="6" t="s">
        <v>65</v>
      </c>
      <c r="G81" s="6" t="s">
        <v>609</v>
      </c>
      <c r="H81" s="6" t="s">
        <v>610</v>
      </c>
      <c r="I81" s="6" t="s">
        <v>611</v>
      </c>
      <c r="J81" s="6" t="str">
        <f>IFERROR(VLOOKUP(Table1[[#This Row],[Tên tổ chức tài chính]],Mapping!$G:$H,2,0),"Nhiều sáng kiến ​​(không theo ngành cụ thể)")</f>
        <v>Thích ứng với biến đổi khí hậu (kênh kiểm soát lũ, đê, làm mát tự nhiên)</v>
      </c>
      <c r="K81" s="64" t="s">
        <v>612</v>
      </c>
      <c r="L81" s="70" t="s">
        <v>613</v>
      </c>
      <c r="M81" s="6" t="s">
        <v>614</v>
      </c>
      <c r="N81" s="69" t="s">
        <v>615</v>
      </c>
      <c r="O81" s="6" t="s">
        <v>616</v>
      </c>
      <c r="P81" s="6" t="s">
        <v>617</v>
      </c>
      <c r="Q81" s="6" t="s">
        <v>618</v>
      </c>
    </row>
    <row r="82" spans="2:17" ht="108" hidden="1" customHeight="1">
      <c r="B82" s="53">
        <v>77</v>
      </c>
      <c r="C82" s="58" t="s">
        <v>102</v>
      </c>
      <c r="D82" s="6" t="s">
        <v>52</v>
      </c>
      <c r="E82" s="6" t="s">
        <v>53</v>
      </c>
      <c r="F82" s="6" t="s">
        <v>65</v>
      </c>
      <c r="G82" s="58" t="s">
        <v>619</v>
      </c>
      <c r="H82" s="6" t="s">
        <v>620</v>
      </c>
      <c r="I82" s="6" t="s">
        <v>621</v>
      </c>
      <c r="J82" s="6" t="str">
        <f>IFERROR(VLOOKUP(Table1[[#This Row],[Tên tổ chức tài chính]],Mapping!$G:$H,2,0),"Nhiều sáng kiến ​​(không theo ngành cụ thể)")</f>
        <v>Nhiều sáng kiến ​​(không theo ngành cụ thể)</v>
      </c>
      <c r="K82" s="64" t="s">
        <v>622</v>
      </c>
      <c r="L82" s="87" t="s">
        <v>623</v>
      </c>
      <c r="M82" s="6" t="s">
        <v>624</v>
      </c>
      <c r="N82" s="69" t="s">
        <v>377</v>
      </c>
      <c r="O82" s="6"/>
      <c r="P82" s="6"/>
      <c r="Q82" s="6" t="s">
        <v>625</v>
      </c>
    </row>
    <row r="83" spans="2:17" ht="70" customHeight="1">
      <c r="B83" s="53">
        <v>78</v>
      </c>
      <c r="C83" s="6" t="s">
        <v>65</v>
      </c>
      <c r="D83" s="6" t="s">
        <v>52</v>
      </c>
      <c r="E83" s="58" t="s">
        <v>65</v>
      </c>
      <c r="F83" s="6" t="s">
        <v>135</v>
      </c>
      <c r="G83" s="6" t="s">
        <v>626</v>
      </c>
      <c r="H83" s="6" t="s">
        <v>627</v>
      </c>
      <c r="I83" s="6"/>
      <c r="J83" s="6" t="str">
        <f>IFERROR(VLOOKUP(Table1[[#This Row],[Tên tổ chức tài chính]],Mapping!$G:$H,2,0),"Nhiều sáng kiến ​​(không theo ngành cụ thể)")</f>
        <v>Công trình xanh, hạ tầng công viên</v>
      </c>
      <c r="K83" s="64" t="s">
        <v>215</v>
      </c>
      <c r="L83" s="70" t="s">
        <v>628</v>
      </c>
      <c r="M83" s="6" t="s">
        <v>629</v>
      </c>
      <c r="N83" s="69" t="s">
        <v>630</v>
      </c>
      <c r="O83" s="6" t="s">
        <v>631</v>
      </c>
      <c r="P83" s="6" t="s">
        <v>632</v>
      </c>
      <c r="Q83" s="6" t="s">
        <v>633</v>
      </c>
    </row>
    <row r="84" spans="2:17" ht="70" customHeight="1">
      <c r="B84" s="53">
        <v>79</v>
      </c>
      <c r="C84" s="6" t="s">
        <v>65</v>
      </c>
      <c r="D84" s="6" t="s">
        <v>52</v>
      </c>
      <c r="E84" s="58" t="s">
        <v>65</v>
      </c>
      <c r="F84" s="6" t="s">
        <v>135</v>
      </c>
      <c r="G84" s="6" t="s">
        <v>609</v>
      </c>
      <c r="H84" s="6" t="s">
        <v>634</v>
      </c>
      <c r="I84" s="6" t="s">
        <v>635</v>
      </c>
      <c r="J84" s="6" t="str">
        <f>IFERROR(VLOOKUP(Table1[[#This Row],[Tên tổ chức tài chính]],Mapping!$G:$H,2,0),"Nhiều sáng kiến ​​(không theo ngành cụ thể)")</f>
        <v>Quản lý đất đai bền vững, (nông nghiệp bền vững, lâm nghiệp, công viên cây xanh, quản lý lưu vực nước)</v>
      </c>
      <c r="K84" s="64" t="s">
        <v>215</v>
      </c>
      <c r="L84" s="70" t="s">
        <v>636</v>
      </c>
      <c r="M84" s="6" t="s">
        <v>637</v>
      </c>
      <c r="N84" s="69" t="s">
        <v>638</v>
      </c>
      <c r="O84" s="69" t="s">
        <v>639</v>
      </c>
      <c r="P84" s="6" t="s">
        <v>640</v>
      </c>
      <c r="Q84" s="6" t="s">
        <v>641</v>
      </c>
    </row>
    <row r="85" spans="2:17" ht="70" hidden="1" customHeight="1">
      <c r="B85" s="53">
        <v>80</v>
      </c>
      <c r="C85" s="83" t="s">
        <v>102</v>
      </c>
      <c r="D85" s="84" t="s">
        <v>123</v>
      </c>
      <c r="E85" s="85" t="s">
        <v>53</v>
      </c>
      <c r="F85" s="85" t="s">
        <v>174</v>
      </c>
      <c r="G85" s="84" t="s">
        <v>642</v>
      </c>
      <c r="H85" s="84" t="s">
        <v>643</v>
      </c>
      <c r="I85" s="84" t="s">
        <v>644</v>
      </c>
      <c r="J85" s="6" t="str">
        <f>IFERROR(VLOOKUP(Table1[[#This Row],[Tên tổ chức tài chính]],Mapping!$G:$H,2,0),"Nhiều sáng kiến ​​(không theo ngành cụ thể)")</f>
        <v>Phát triển cộng đồng</v>
      </c>
      <c r="K85" s="64" t="s">
        <v>645</v>
      </c>
      <c r="L85" s="87" t="s">
        <v>646</v>
      </c>
      <c r="M85" s="84" t="s">
        <v>647</v>
      </c>
      <c r="N85" s="88" t="s">
        <v>648</v>
      </c>
      <c r="O85" s="88" t="s">
        <v>649</v>
      </c>
      <c r="P85" s="84" t="s">
        <v>650</v>
      </c>
      <c r="Q85" s="84" t="s">
        <v>651</v>
      </c>
    </row>
    <row r="86" spans="2:17" ht="70" customHeight="1">
      <c r="B86" s="53">
        <v>81</v>
      </c>
      <c r="C86" s="85" t="s">
        <v>65</v>
      </c>
      <c r="D86" s="85" t="s">
        <v>211</v>
      </c>
      <c r="E86" s="83" t="s">
        <v>53</v>
      </c>
      <c r="F86" s="83" t="s">
        <v>65</v>
      </c>
      <c r="G86" s="83" t="s">
        <v>652</v>
      </c>
      <c r="H86" s="84" t="s">
        <v>653</v>
      </c>
      <c r="I86" s="84" t="s">
        <v>654</v>
      </c>
      <c r="J86" s="6" t="str">
        <f>IFERROR(VLOOKUP(Table1[[#This Row],[Tên tổ chức tài chính]],Mapping!$G:$H,2,0),"Nhiều sáng kiến ​​(không theo ngành cụ thể)")</f>
        <v>Nhiều sáng kiến ​​(không theo ngành cụ thể)</v>
      </c>
      <c r="K86" s="64" t="s">
        <v>655</v>
      </c>
      <c r="L86" s="87" t="s">
        <v>656</v>
      </c>
      <c r="M86" s="84" t="s">
        <v>657</v>
      </c>
      <c r="N86" s="88" t="s">
        <v>658</v>
      </c>
      <c r="O86" s="84" t="s">
        <v>659</v>
      </c>
      <c r="P86" s="84" t="s">
        <v>660</v>
      </c>
      <c r="Q86" s="84" t="s">
        <v>661</v>
      </c>
    </row>
    <row r="87" spans="2:17" ht="70" customHeight="1">
      <c r="B87" s="53">
        <v>82</v>
      </c>
      <c r="C87" s="85" t="s">
        <v>65</v>
      </c>
      <c r="D87" s="85" t="s">
        <v>211</v>
      </c>
      <c r="E87" s="83" t="s">
        <v>53</v>
      </c>
      <c r="F87" s="83" t="s">
        <v>65</v>
      </c>
      <c r="G87" s="83" t="s">
        <v>652</v>
      </c>
      <c r="H87" s="86" t="s">
        <v>662</v>
      </c>
      <c r="I87" s="84" t="s">
        <v>654</v>
      </c>
      <c r="J87" s="6" t="str">
        <f>IFERROR(VLOOKUP(Table1[[#This Row],[Tên tổ chức tài chính]],Mapping!$G:$H,2,0),"Nhiều sáng kiến ​​(không theo ngành cụ thể)")</f>
        <v>Nhiều sáng kiến ​​(không theo ngành cụ thể)</v>
      </c>
      <c r="K87" s="64" t="s">
        <v>663</v>
      </c>
      <c r="L87" s="87" t="s">
        <v>664</v>
      </c>
      <c r="M87" s="84" t="s">
        <v>665</v>
      </c>
      <c r="N87" s="88" t="s">
        <v>666</v>
      </c>
      <c r="O87" s="88" t="s">
        <v>667</v>
      </c>
      <c r="P87" s="84">
        <v>2873007777</v>
      </c>
      <c r="Q87" s="84" t="s">
        <v>668</v>
      </c>
    </row>
    <row r="88" spans="2:17" ht="70" customHeight="1">
      <c r="B88" s="53">
        <v>83</v>
      </c>
      <c r="C88" s="85" t="s">
        <v>65</v>
      </c>
      <c r="D88" s="85" t="s">
        <v>211</v>
      </c>
      <c r="E88" s="83" t="s">
        <v>53</v>
      </c>
      <c r="F88" s="83" t="s">
        <v>65</v>
      </c>
      <c r="G88" s="83" t="s">
        <v>652</v>
      </c>
      <c r="H88" s="84" t="s">
        <v>669</v>
      </c>
      <c r="I88" s="84" t="s">
        <v>669</v>
      </c>
      <c r="J88" s="6" t="str">
        <f>IFERROR(VLOOKUP(Table1[[#This Row],[Tên tổ chức tài chính]],Mapping!$G:$H,2,0),"Nhiều sáng kiến ​​(không theo ngành cụ thể)")</f>
        <v>Bảo trì tài sản và tiện ích</v>
      </c>
      <c r="K88" s="64" t="s">
        <v>670</v>
      </c>
      <c r="L88" s="87" t="s">
        <v>671</v>
      </c>
      <c r="M88" s="84" t="s">
        <v>657</v>
      </c>
      <c r="N88" s="89" t="s">
        <v>672</v>
      </c>
      <c r="O88" s="84"/>
      <c r="P88" s="84" t="s">
        <v>673</v>
      </c>
      <c r="Q88" s="84" t="s">
        <v>674</v>
      </c>
    </row>
    <row r="89" spans="2:17" ht="238" hidden="1" customHeight="1">
      <c r="B89" s="53">
        <v>84</v>
      </c>
      <c r="C89" s="85" t="s">
        <v>102</v>
      </c>
      <c r="D89" s="85" t="s">
        <v>211</v>
      </c>
      <c r="E89" s="84" t="s">
        <v>66</v>
      </c>
      <c r="F89" s="84" t="s">
        <v>675</v>
      </c>
      <c r="G89" s="83" t="s">
        <v>676</v>
      </c>
      <c r="H89" s="84" t="s">
        <v>677</v>
      </c>
      <c r="I89" s="84" t="s">
        <v>678</v>
      </c>
      <c r="J89" s="6" t="str">
        <f>IFERROR(VLOOKUP(Table1[[#This Row],[Tên tổ chức tài chính]],Mapping!$G:$H,2,0),"Nhiều sáng kiến ​​(không theo ngành cụ thể)")</f>
        <v>Bảo trì tài sản và tiện ích</v>
      </c>
      <c r="K89" s="64" t="s">
        <v>679</v>
      </c>
      <c r="L89" s="87" t="s">
        <v>680</v>
      </c>
      <c r="M89" s="84"/>
      <c r="N89" s="88" t="s">
        <v>681</v>
      </c>
      <c r="O89" s="88" t="s">
        <v>682</v>
      </c>
      <c r="P89" s="84" t="s">
        <v>683</v>
      </c>
      <c r="Q89" s="84" t="s">
        <v>684</v>
      </c>
    </row>
    <row r="90" spans="2:17" ht="153" hidden="1" customHeight="1">
      <c r="B90" s="53">
        <v>85</v>
      </c>
      <c r="C90" s="85" t="s">
        <v>102</v>
      </c>
      <c r="D90" s="84" t="s">
        <v>434</v>
      </c>
      <c r="E90" s="85" t="s">
        <v>53</v>
      </c>
      <c r="F90" s="85" t="s">
        <v>174</v>
      </c>
      <c r="G90" s="84" t="s">
        <v>685</v>
      </c>
      <c r="H90" s="84" t="s">
        <v>686</v>
      </c>
      <c r="I90" s="84" t="s">
        <v>644</v>
      </c>
      <c r="J90" s="6" t="str">
        <f>IFERROR(VLOOKUP(Table1[[#This Row],[Tên tổ chức tài chính]],Mapping!$G:$H,2,0),"Nhiều sáng kiến ​​(không theo ngành cụ thể)")</f>
        <v>Nhiều sáng kiến ​​(không theo ngành cụ thể)</v>
      </c>
      <c r="K90" s="64" t="s">
        <v>687</v>
      </c>
      <c r="L90" s="87" t="s">
        <v>688</v>
      </c>
      <c r="M90" s="84" t="s">
        <v>689</v>
      </c>
      <c r="N90" s="88" t="s">
        <v>690</v>
      </c>
      <c r="O90" s="84"/>
      <c r="P90" s="88" t="s">
        <v>691</v>
      </c>
      <c r="Q90" s="84" t="s">
        <v>692</v>
      </c>
    </row>
    <row r="91" spans="2:17" ht="139" hidden="1" customHeight="1">
      <c r="B91" s="53">
        <v>86</v>
      </c>
      <c r="C91" s="83" t="s">
        <v>102</v>
      </c>
      <c r="D91" s="85" t="s">
        <v>211</v>
      </c>
      <c r="E91" s="85" t="s">
        <v>53</v>
      </c>
      <c r="F91" s="85" t="s">
        <v>174</v>
      </c>
      <c r="G91" s="83" t="s">
        <v>693</v>
      </c>
      <c r="H91" s="84" t="s">
        <v>694</v>
      </c>
      <c r="I91" s="84" t="s">
        <v>695</v>
      </c>
      <c r="J91" s="6" t="str">
        <f>IFERROR(VLOOKUP(Table1[[#This Row],[Tên tổ chức tài chính]],Mapping!$G:$H,2,0),"Nhiều sáng kiến ​​(không theo ngành cụ thể)")</f>
        <v>Bảo trì tài sản và tiện ích</v>
      </c>
      <c r="K91" s="64" t="s">
        <v>696</v>
      </c>
      <c r="L91" s="87" t="s">
        <v>697</v>
      </c>
      <c r="M91" s="84"/>
      <c r="N91" s="88" t="s">
        <v>698</v>
      </c>
      <c r="O91" s="88" t="s">
        <v>699</v>
      </c>
      <c r="P91" s="84" t="s">
        <v>700</v>
      </c>
      <c r="Q91" s="84" t="s">
        <v>701</v>
      </c>
    </row>
    <row r="92" spans="2:17" ht="112" customHeight="1">
      <c r="B92" s="53">
        <v>87</v>
      </c>
      <c r="C92" s="85" t="s">
        <v>65</v>
      </c>
      <c r="D92" s="84" t="s">
        <v>123</v>
      </c>
      <c r="E92" s="85" t="s">
        <v>53</v>
      </c>
      <c r="F92" s="84" t="s">
        <v>124</v>
      </c>
      <c r="G92" s="84" t="s">
        <v>460</v>
      </c>
      <c r="H92" s="84" t="s">
        <v>702</v>
      </c>
      <c r="I92" s="84" t="s">
        <v>703</v>
      </c>
      <c r="J92" s="6" t="str">
        <f>IFERROR(VLOOKUP(Table1[[#This Row],[Tên tổ chức tài chính]],Mapping!$G:$H,2,0),"Nhiều sáng kiến ​​(không theo ngành cụ thể)")</f>
        <v>Phát triển cộng đồng</v>
      </c>
      <c r="K92" s="64" t="s">
        <v>704</v>
      </c>
      <c r="L92" s="87" t="s">
        <v>705</v>
      </c>
      <c r="M92" s="84" t="s">
        <v>706</v>
      </c>
      <c r="N92" s="88" t="s">
        <v>707</v>
      </c>
      <c r="O92" s="88" t="s">
        <v>708</v>
      </c>
      <c r="P92" s="84" t="s">
        <v>709</v>
      </c>
      <c r="Q92" s="84" t="s">
        <v>710</v>
      </c>
    </row>
    <row r="93" spans="2:17" ht="113.1" hidden="1" customHeight="1">
      <c r="B93" s="53">
        <v>88</v>
      </c>
      <c r="C93" s="58" t="s">
        <v>102</v>
      </c>
      <c r="D93" s="85" t="s">
        <v>211</v>
      </c>
      <c r="E93" s="85" t="s">
        <v>53</v>
      </c>
      <c r="F93" s="84" t="s">
        <v>711</v>
      </c>
      <c r="G93" s="84" t="s">
        <v>460</v>
      </c>
      <c r="H93" s="84" t="s">
        <v>712</v>
      </c>
      <c r="I93" s="84" t="s">
        <v>654</v>
      </c>
      <c r="J93" s="6" t="str">
        <f>IFERROR(VLOOKUP(Table1[[#This Row],[Tên tổ chức tài chính]],Mapping!$G:$H,2,0),"Nhiều sáng kiến ​​(không theo ngành cụ thể)")</f>
        <v>Phát triển cộng đồng</v>
      </c>
      <c r="K93" s="64" t="s">
        <v>713</v>
      </c>
      <c r="L93" s="87" t="s">
        <v>714</v>
      </c>
      <c r="M93" s="84"/>
      <c r="N93" s="88" t="s">
        <v>715</v>
      </c>
      <c r="O93" s="89" t="s">
        <v>716</v>
      </c>
      <c r="P93" s="90" t="s">
        <v>717</v>
      </c>
      <c r="Q93" s="84" t="s">
        <v>718</v>
      </c>
    </row>
    <row r="94" spans="2:17" ht="137.1" hidden="1" customHeight="1">
      <c r="B94" s="53">
        <v>89</v>
      </c>
      <c r="C94" s="58" t="s">
        <v>102</v>
      </c>
      <c r="D94" s="84" t="s">
        <v>123</v>
      </c>
      <c r="E94" s="57" t="s">
        <v>65</v>
      </c>
      <c r="F94" s="84" t="s">
        <v>135</v>
      </c>
      <c r="G94" s="84" t="s">
        <v>719</v>
      </c>
      <c r="H94" s="84" t="s">
        <v>720</v>
      </c>
      <c r="I94" s="84" t="s">
        <v>721</v>
      </c>
      <c r="J94" s="6" t="str">
        <f>IFERROR(VLOOKUP(Table1[[#This Row],[Tên tổ chức tài chính]],Mapping!$G:$H,2,0),"Nhiều sáng kiến ​​(không theo ngành cụ thể)")</f>
        <v>Nhiều sáng kiến ​​(không theo ngành cụ thể)</v>
      </c>
      <c r="K94" s="64" t="s">
        <v>722</v>
      </c>
      <c r="L94" s="87" t="s">
        <v>723</v>
      </c>
      <c r="M94" s="84"/>
      <c r="N94" s="88" t="s">
        <v>724</v>
      </c>
      <c r="O94" s="84" t="s">
        <v>725</v>
      </c>
      <c r="P94" s="84" t="s">
        <v>726</v>
      </c>
      <c r="Q94" s="84" t="s">
        <v>727</v>
      </c>
    </row>
    <row r="95" spans="2:17" ht="70" hidden="1" customHeight="1">
      <c r="B95" s="53">
        <v>90</v>
      </c>
      <c r="C95" s="85" t="s">
        <v>102</v>
      </c>
      <c r="D95" s="85" t="s">
        <v>52</v>
      </c>
      <c r="E95" s="85" t="s">
        <v>53</v>
      </c>
      <c r="F95" s="84" t="s">
        <v>124</v>
      </c>
      <c r="G95" s="84" t="s">
        <v>728</v>
      </c>
      <c r="H95" s="84" t="s">
        <v>729</v>
      </c>
      <c r="I95" s="84" t="s">
        <v>730</v>
      </c>
      <c r="J95" s="6" t="str">
        <f>IFERROR(VLOOKUP(Table1[[#This Row],[Tên tổ chức tài chính]],Mapping!$G:$H,2,0),"Nhiều sáng kiến ​​(không theo ngành cụ thể)")</f>
        <v>Hiệu quả năng lượng (thay đổi quy trình, đồng phát, lưới điện thông minh, sưởi ấm/làm mát)</v>
      </c>
      <c r="K95" s="64" t="s">
        <v>215</v>
      </c>
      <c r="L95" s="87" t="s">
        <v>731</v>
      </c>
      <c r="M95" s="84" t="s">
        <v>732</v>
      </c>
      <c r="N95" s="91" t="s">
        <v>733</v>
      </c>
      <c r="O95" s="84"/>
      <c r="P95" s="84"/>
      <c r="Q95" s="84" t="s">
        <v>734</v>
      </c>
    </row>
    <row r="96" spans="2:17" ht="108" hidden="1" customHeight="1">
      <c r="B96" s="53">
        <v>91</v>
      </c>
      <c r="C96" s="85" t="s">
        <v>102</v>
      </c>
      <c r="D96" s="85" t="s">
        <v>52</v>
      </c>
      <c r="E96" s="85" t="s">
        <v>53</v>
      </c>
      <c r="F96" s="84" t="s">
        <v>124</v>
      </c>
      <c r="G96" s="84" t="s">
        <v>728</v>
      </c>
      <c r="H96" s="84" t="s">
        <v>729</v>
      </c>
      <c r="I96" s="84" t="s">
        <v>735</v>
      </c>
      <c r="J96" s="6" t="str">
        <f>IFERROR(VLOOKUP(Table1[[#This Row],[Tên tổ chức tài chính]],Mapping!$G:$H,2,0),"Nhiều sáng kiến ​​(không theo ngành cụ thể)")</f>
        <v>Hiệu quả năng lượng (thay đổi quy trình, đồng phát, lưới điện thông minh, sưởi ấm/làm mát)</v>
      </c>
      <c r="K96" s="64" t="s">
        <v>215</v>
      </c>
      <c r="L96" s="87" t="s">
        <v>736</v>
      </c>
      <c r="M96" s="84" t="s">
        <v>737</v>
      </c>
      <c r="N96" s="91" t="s">
        <v>738</v>
      </c>
      <c r="O96" s="84"/>
      <c r="P96" s="84"/>
      <c r="Q96" s="84" t="s">
        <v>739</v>
      </c>
    </row>
    <row r="97" spans="2:17" ht="116.1" hidden="1" customHeight="1">
      <c r="B97" s="53">
        <v>92</v>
      </c>
      <c r="C97" s="85" t="s">
        <v>102</v>
      </c>
      <c r="D97" s="85" t="s">
        <v>52</v>
      </c>
      <c r="E97" s="85" t="s">
        <v>53</v>
      </c>
      <c r="F97" s="84" t="s">
        <v>124</v>
      </c>
      <c r="G97" s="84" t="s">
        <v>728</v>
      </c>
      <c r="H97" s="84" t="s">
        <v>729</v>
      </c>
      <c r="I97" s="84" t="s">
        <v>740</v>
      </c>
      <c r="J97" s="6" t="str">
        <f>IFERROR(VLOOKUP(Table1[[#This Row],[Tên tổ chức tài chính]],Mapping!$G:$H,2,0),"Nhiều sáng kiến ​​(không theo ngành cụ thể)")</f>
        <v>Hiệu quả năng lượng (thay đổi quy trình, đồng phát, lưới điện thông minh, sưởi ấm/làm mát)</v>
      </c>
      <c r="K97" s="64" t="s">
        <v>215</v>
      </c>
      <c r="L97" s="87" t="s">
        <v>736</v>
      </c>
      <c r="M97" s="84" t="s">
        <v>741</v>
      </c>
      <c r="N97" s="91" t="s">
        <v>742</v>
      </c>
      <c r="O97" s="84"/>
      <c r="P97" s="84"/>
      <c r="Q97" s="84" t="s">
        <v>743</v>
      </c>
    </row>
    <row r="98" spans="2:17" ht="70" hidden="1" customHeight="1">
      <c r="B98" s="53">
        <v>93</v>
      </c>
      <c r="C98" s="58" t="s">
        <v>102</v>
      </c>
      <c r="D98" s="85" t="s">
        <v>211</v>
      </c>
      <c r="E98" s="83" t="s">
        <v>66</v>
      </c>
      <c r="F98" s="84" t="s">
        <v>675</v>
      </c>
      <c r="G98" s="84" t="s">
        <v>744</v>
      </c>
      <c r="H98" s="84" t="s">
        <v>745</v>
      </c>
      <c r="I98" s="84" t="s">
        <v>745</v>
      </c>
      <c r="J98" s="6" t="str">
        <f>IFERROR(VLOOKUP(Table1[[#This Row],[Tên tổ chức tài chính]],Mapping!$G:$H,2,0),"Nhiều sáng kiến ​​(không theo ngành cụ thể)")</f>
        <v>Hiệu quả năng lượng (thay đổi quy trình, đồng phát, lưới điện thông minh, sưởi ấm/làm mát)</v>
      </c>
      <c r="K98" s="64" t="s">
        <v>215</v>
      </c>
      <c r="L98" s="87" t="s">
        <v>746</v>
      </c>
      <c r="M98" s="84"/>
      <c r="N98" s="88" t="s">
        <v>747</v>
      </c>
      <c r="O98" s="88" t="s">
        <v>748</v>
      </c>
      <c r="P98" s="84" t="s">
        <v>749</v>
      </c>
      <c r="Q98" s="84" t="s">
        <v>750</v>
      </c>
    </row>
    <row r="99" spans="2:17" ht="70" hidden="1" customHeight="1">
      <c r="B99" s="53">
        <v>94</v>
      </c>
      <c r="C99" s="58" t="s">
        <v>102</v>
      </c>
      <c r="D99" s="85" t="s">
        <v>211</v>
      </c>
      <c r="E99" s="84" t="s">
        <v>66</v>
      </c>
      <c r="F99" s="84" t="s">
        <v>751</v>
      </c>
      <c r="G99" s="84" t="s">
        <v>752</v>
      </c>
      <c r="H99" s="84" t="s">
        <v>753</v>
      </c>
      <c r="I99" s="84" t="s">
        <v>753</v>
      </c>
      <c r="J99" s="6" t="str">
        <f>IFERROR(VLOOKUP(Table1[[#This Row],[Tên tổ chức tài chính]],Mapping!$G:$H,2,0),"Nhiều sáng kiến ​​(không theo ngành cụ thể)")</f>
        <v>Nhiều sáng kiến ​​(không theo ngành cụ thể)</v>
      </c>
      <c r="K99" s="64" t="s">
        <v>687</v>
      </c>
      <c r="L99" s="87" t="s">
        <v>754</v>
      </c>
      <c r="M99" s="84"/>
      <c r="N99" s="88" t="s">
        <v>755</v>
      </c>
      <c r="O99" s="84"/>
      <c r="P99" s="84" t="s">
        <v>756</v>
      </c>
      <c r="Q99" s="84" t="s">
        <v>757</v>
      </c>
    </row>
    <row r="100" spans="2:17" ht="107.1" hidden="1" customHeight="1">
      <c r="B100" s="53">
        <v>95</v>
      </c>
      <c r="C100" s="58" t="s">
        <v>102</v>
      </c>
      <c r="D100" s="84" t="s">
        <v>434</v>
      </c>
      <c r="E100" s="84" t="s">
        <v>65</v>
      </c>
      <c r="F100" s="84" t="s">
        <v>65</v>
      </c>
      <c r="G100" s="84" t="s">
        <v>758</v>
      </c>
      <c r="H100" s="84" t="s">
        <v>759</v>
      </c>
      <c r="I100" s="84" t="s">
        <v>760</v>
      </c>
      <c r="J100" s="6" t="str">
        <f>IFERROR(VLOOKUP(Table1[[#This Row],[Tên tổ chức tài chính]],Mapping!$G:$H,2,0),"Nhiều sáng kiến ​​(không theo ngành cụ thể)")</f>
        <v>Nhiều sáng kiến ​​(không theo ngành cụ thể)</v>
      </c>
      <c r="K100" s="64" t="s">
        <v>687</v>
      </c>
      <c r="L100" s="87" t="s">
        <v>761</v>
      </c>
      <c r="M100" s="84"/>
      <c r="N100" s="88" t="s">
        <v>762</v>
      </c>
      <c r="O100" s="84" t="s">
        <v>763</v>
      </c>
      <c r="P100" s="84" t="s">
        <v>764</v>
      </c>
      <c r="Q100" s="84" t="s">
        <v>765</v>
      </c>
    </row>
    <row r="101" spans="2:17" ht="110.1" hidden="1" customHeight="1">
      <c r="B101" s="53">
        <v>96</v>
      </c>
      <c r="C101" s="58" t="s">
        <v>102</v>
      </c>
      <c r="D101" s="85" t="s">
        <v>211</v>
      </c>
      <c r="E101" s="84" t="s">
        <v>66</v>
      </c>
      <c r="F101" s="84" t="s">
        <v>675</v>
      </c>
      <c r="G101" s="84" t="s">
        <v>766</v>
      </c>
      <c r="H101" s="84" t="s">
        <v>767</v>
      </c>
      <c r="I101" s="84" t="s">
        <v>768</v>
      </c>
      <c r="J101" s="6" t="str">
        <f>IFERROR(VLOOKUP(Table1[[#This Row],[Tên tổ chức tài chính]],Mapping!$G:$H,2,0),"Nhiều sáng kiến ​​(không theo ngành cụ thể)")</f>
        <v>Giao thông vận tải (đường sắt đô thị/tàu điện ngầm, điện, hybrid, đường bộ)</v>
      </c>
      <c r="K101" s="64" t="s">
        <v>687</v>
      </c>
      <c r="L101" s="87" t="s">
        <v>769</v>
      </c>
      <c r="M101" s="84"/>
      <c r="N101" s="88" t="s">
        <v>770</v>
      </c>
      <c r="O101" s="84" t="s">
        <v>771</v>
      </c>
      <c r="P101" s="84" t="s">
        <v>772</v>
      </c>
      <c r="Q101" s="84" t="s">
        <v>773</v>
      </c>
    </row>
    <row r="102" spans="2:17" ht="149.1" hidden="1" customHeight="1">
      <c r="B102" s="53">
        <v>97</v>
      </c>
      <c r="C102" s="58" t="s">
        <v>102</v>
      </c>
      <c r="D102" s="85" t="s">
        <v>211</v>
      </c>
      <c r="E102" s="84" t="s">
        <v>66</v>
      </c>
      <c r="F102" s="84" t="s">
        <v>675</v>
      </c>
      <c r="G102" s="83" t="s">
        <v>774</v>
      </c>
      <c r="H102" s="84" t="s">
        <v>775</v>
      </c>
      <c r="I102" s="84" t="s">
        <v>776</v>
      </c>
      <c r="J102" s="6" t="str">
        <f>IFERROR(VLOOKUP(Table1[[#This Row],[Tên tổ chức tài chính]],Mapping!$G:$H,2,0),"Nhiều sáng kiến ​​(không theo ngành cụ thể)")</f>
        <v>Nhiều sáng kiến ​​(không theo ngành cụ thể)</v>
      </c>
      <c r="K102" s="64" t="s">
        <v>777</v>
      </c>
      <c r="L102" s="87" t="s">
        <v>778</v>
      </c>
      <c r="M102" s="84" t="s">
        <v>779</v>
      </c>
      <c r="N102" s="88" t="s">
        <v>780</v>
      </c>
      <c r="O102" s="88" t="s">
        <v>781</v>
      </c>
      <c r="P102" s="87" t="s">
        <v>782</v>
      </c>
      <c r="Q102" s="84" t="s">
        <v>783</v>
      </c>
    </row>
    <row r="103" spans="2:17" ht="207" hidden="1" customHeight="1">
      <c r="B103" s="53">
        <v>98</v>
      </c>
      <c r="C103" s="58" t="s">
        <v>102</v>
      </c>
      <c r="D103" s="85" t="s">
        <v>52</v>
      </c>
      <c r="E103" s="85" t="s">
        <v>53</v>
      </c>
      <c r="F103" s="84" t="s">
        <v>711</v>
      </c>
      <c r="G103" s="84" t="s">
        <v>784</v>
      </c>
      <c r="H103" s="84" t="s">
        <v>785</v>
      </c>
      <c r="I103" s="84" t="s">
        <v>786</v>
      </c>
      <c r="J103" s="6" t="str">
        <f>IFERROR(VLOOKUP(Table1[[#This Row],[Tên tổ chức tài chính]],Mapping!$G:$H,2,0),"Nhiều sáng kiến ​​(không theo ngành cụ thể)")</f>
        <v>Bảo vệ môi trường (giám sát (cấp công viên) kiểm soát, phòng ngừa và xử lý ô nhiễm)</v>
      </c>
      <c r="K103" s="64" t="s">
        <v>787</v>
      </c>
      <c r="L103" s="87" t="s">
        <v>788</v>
      </c>
      <c r="M103" s="84"/>
      <c r="N103" s="91" t="s">
        <v>789</v>
      </c>
      <c r="O103" s="88" t="s">
        <v>790</v>
      </c>
      <c r="P103" s="84" t="s">
        <v>791</v>
      </c>
      <c r="Q103" s="84" t="s">
        <v>792</v>
      </c>
    </row>
    <row r="104" spans="2:17" ht="70" customHeight="1">
      <c r="B104" s="53">
        <v>99</v>
      </c>
      <c r="C104" s="84" t="s">
        <v>65</v>
      </c>
      <c r="D104" s="85" t="s">
        <v>52</v>
      </c>
      <c r="E104" s="85" t="s">
        <v>53</v>
      </c>
      <c r="F104" s="6" t="s">
        <v>65</v>
      </c>
      <c r="G104" s="84" t="s">
        <v>793</v>
      </c>
      <c r="H104" s="84" t="s">
        <v>794</v>
      </c>
      <c r="I104" s="84" t="s">
        <v>795</v>
      </c>
      <c r="J104" s="6" t="str">
        <f>IFERROR(VLOOKUP(Table1[[#This Row],[Tên tổ chức tài chính]],Mapping!$G:$H,2,0),"Nhiều sáng kiến ​​(không theo ngành cụ thể)")</f>
        <v>Hiệu quả năng lượng (thay đổi quy trình, đồng phát, lưới điện thông minh, sưởi ấm/làm mát)</v>
      </c>
      <c r="K104" s="64" t="s">
        <v>687</v>
      </c>
      <c r="L104" s="87" t="s">
        <v>796</v>
      </c>
      <c r="M104" s="6" t="s">
        <v>797</v>
      </c>
      <c r="N104" s="92" t="s">
        <v>798</v>
      </c>
      <c r="O104" s="84" t="s">
        <v>799</v>
      </c>
      <c r="P104" s="84" t="s">
        <v>800</v>
      </c>
      <c r="Q104" s="84" t="s">
        <v>801</v>
      </c>
    </row>
  </sheetData>
  <sheetProtection password="AD0C" sheet="1" sort="0" autoFilter="0" pivotTables="0"/>
  <mergeCells count="2">
    <mergeCell ref="C4:F4"/>
    <mergeCell ref="G4:Q4"/>
  </mergeCells>
  <hyperlinks>
    <hyperlink ref="N15" r:id="rId1" tooltip="http://www.smedf.gov.vn"/>
    <hyperlink ref="O23" r:id="rId2"/>
    <hyperlink ref="N23" r:id="rId3"/>
    <hyperlink ref="N16" r:id="rId4"/>
    <hyperlink ref="N17" r:id="rId5"/>
    <hyperlink ref="N18" r:id="rId6"/>
    <hyperlink ref="N22" r:id="rId7" tooltip="https://en.vdb.gov.vn/"/>
    <hyperlink ref="O22" r:id="rId8" tooltip="mailto:congthongtin@vdb.gov.vn"/>
    <hyperlink ref="N6" r:id="rId9"/>
    <hyperlink ref="N7" r:id="rId10"/>
    <hyperlink ref="N8" r:id="rId11"/>
    <hyperlink ref="O8" r:id="rId12"/>
    <hyperlink ref="O6" r:id="rId13"/>
    <hyperlink ref="O7" r:id="rId14"/>
    <hyperlink ref="N9" r:id="rId15"/>
    <hyperlink ref="O9" r:id="rId16"/>
    <hyperlink ref="O10" r:id="rId17"/>
    <hyperlink ref="N11" r:id="rId18"/>
    <hyperlink ref="O11" r:id="rId19" tooltip="mailto:post@norfund.no"/>
    <hyperlink ref="O12" r:id="rId20" tooltip="mailto:post@norfund.no"/>
    <hyperlink ref="O13" r:id="rId21"/>
    <hyperlink ref="N13" r:id="rId22"/>
    <hyperlink ref="O14" r:id="rId23"/>
    <hyperlink ref="N14" r:id="rId24"/>
    <hyperlink ref="N19" r:id="rId25"/>
    <hyperlink ref="O19" r:id="rId26"/>
    <hyperlink ref="O20" r:id="rId27"/>
    <hyperlink ref="O21" r:id="rId28"/>
    <hyperlink ref="O24" r:id="rId29" tooltip="mailto:Klaus.Sander@kfw.de"/>
    <hyperlink ref="O25" r:id="rId30" tooltip="mailto:greenloans@kfw.de"/>
    <hyperlink ref="N25" r:id="rId31"/>
    <hyperlink ref="O26" r:id="rId32"/>
    <hyperlink ref="N26" r:id="rId33"/>
    <hyperlink ref="O27" r:id="rId34"/>
    <hyperlink ref="O16" r:id="rId35" tooltip="mailto:lqlinh_vepf@monre.gov.vn"/>
    <hyperlink ref="O17" r:id="rId36" tooltip="mailto:lqlinh_vepf@monre.gov.vn"/>
    <hyperlink ref="O18" r:id="rId37" tooltip="mailto:lqlinh_vepf@monre.gov.vn"/>
    <hyperlink ref="O29" r:id="rId38"/>
    <hyperlink ref="N29" r:id="rId39"/>
    <hyperlink ref="O30" r:id="rId40"/>
    <hyperlink ref="N30" r:id="rId41"/>
    <hyperlink ref="N31" r:id="rId42"/>
    <hyperlink ref="N32" r:id="rId43"/>
    <hyperlink ref="N33" r:id="rId44"/>
    <hyperlink ref="N34" r:id="rId45"/>
    <hyperlink ref="O35" r:id="rId46" tooltip="mailto:adbcdm@adb.org"/>
    <hyperlink ref="N35" r:id="rId47"/>
    <hyperlink ref="O37" r:id="rId48"/>
    <hyperlink ref="N37" r:id="rId49"/>
    <hyperlink ref="N36" r:id="rId50"/>
    <hyperlink ref="N39" r:id="rId51"/>
    <hyperlink ref="N40" r:id="rId52"/>
    <hyperlink ref="O40" r:id="rId53"/>
    <hyperlink ref="N41" r:id="rId54"/>
    <hyperlink ref="N42" r:id="rId55"/>
    <hyperlink ref="N44" r:id="rId56"/>
    <hyperlink ref="N45" r:id="rId57"/>
    <hyperlink ref="N46" r:id="rId58"/>
    <hyperlink ref="N47" r:id="rId59"/>
    <hyperlink ref="N48" r:id="rId60"/>
    <hyperlink ref="O49" r:id="rId61"/>
    <hyperlink ref="N49" r:id="rId62"/>
    <hyperlink ref="N50" r:id="rId63"/>
    <hyperlink ref="H63" r:id="rId64"/>
    <hyperlink ref="H55" r:id="rId65"/>
    <hyperlink ref="N52" r:id="rId66"/>
    <hyperlink ref="N53" r:id="rId67"/>
    <hyperlink ref="N54" r:id="rId68"/>
    <hyperlink ref="N55" r:id="rId69"/>
    <hyperlink ref="O55" r:id="rId70"/>
    <hyperlink ref="O57" r:id="rId71"/>
    <hyperlink ref="N58" r:id="rId72"/>
    <hyperlink ref="N63" r:id="rId73"/>
    <hyperlink ref="O63" r:id="rId74"/>
    <hyperlink ref="N64" r:id="rId75"/>
    <hyperlink ref="N65" r:id="rId76"/>
    <hyperlink ref="N66" r:id="rId77"/>
    <hyperlink ref="N74" r:id="rId78"/>
    <hyperlink ref="O73" r:id="rId79"/>
    <hyperlink ref="N75" r:id="rId80"/>
    <hyperlink ref="N67" r:id="rId81"/>
    <hyperlink ref="N68" r:id="rId82"/>
    <hyperlink ref="N69" r:id="rId83"/>
    <hyperlink ref="N70" r:id="rId84"/>
    <hyperlink ref="N71" r:id="rId85"/>
    <hyperlink ref="N72" r:id="rId86"/>
    <hyperlink ref="N56" r:id="rId87"/>
    <hyperlink ref="O76" r:id="rId88"/>
    <hyperlink ref="N77" r:id="rId89"/>
    <hyperlink ref="O78" r:id="rId90" tooltip="mailto:fonds.initiatives@suez-env.com?subject=Contact site"/>
    <hyperlink ref="N80" r:id="rId91"/>
    <hyperlink ref="N81" r:id="rId92"/>
    <hyperlink ref="N82" r:id="rId93"/>
    <hyperlink ref="N83" r:id="rId94"/>
    <hyperlink ref="N84" r:id="rId95"/>
    <hyperlink ref="O84" r:id="rId96"/>
    <hyperlink ref="O85" r:id="rId97"/>
    <hyperlink ref="N85" r:id="rId98"/>
    <hyperlink ref="N86" r:id="rId99" tooltip="http://www.lottefinance.vn"/>
    <hyperlink ref="O87" r:id="rId100"/>
    <hyperlink ref="N87" r:id="rId101"/>
    <hyperlink ref="N88" r:id="rId102" tooltip="https://fecredit.com.vn/en/homepage/"/>
    <hyperlink ref="O89" r:id="rId103"/>
    <hyperlink ref="N89" r:id="rId104" tooltip="https://www.excelsiorcapitalasia.com/"/>
    <hyperlink ref="P90" r:id="rId105"/>
    <hyperlink ref="N90" r:id="rId106" tooltip="http://www.vn.abchina.com/en/AboutUs/introduction/"/>
    <hyperlink ref="O91" r:id="rId107"/>
    <hyperlink ref="N91" r:id="rId108" tooltip="https://www.kasikornbank.com.vn/EN/corporate/mainpage/Pages/index.aspx"/>
    <hyperlink ref="O92" r:id="rId109" tooltip="mailto:cephcm@cep.org.vn"/>
    <hyperlink ref="N92" r:id="rId110" tooltip="https://www.cep.org.vn/en/"/>
    <hyperlink ref="O93" r:id="rId111"/>
    <hyperlink ref="N93" r:id="rId112" tooltip="http://www.m7mfi.vn/en/about-us.html"/>
    <hyperlink ref="N94" r:id="rId113" tooltip="https://nafosted.gov.vn/"/>
    <hyperlink ref="O98" r:id="rId114" tooltip="http://www.dragoncapital.com/contact-us"/>
    <hyperlink ref="N98" r:id="rId115"/>
    <hyperlink ref="N99" r:id="rId116"/>
    <hyperlink ref="N101" r:id="rId117" tooltip="https://www.mekongcapital.com/"/>
    <hyperlink ref="O102" r:id="rId118"/>
    <hyperlink ref="N102" r:id="rId119" tooltip="https://cordaidinvestment.com"/>
    <hyperlink ref="O103" r:id="rId120" tooltip="https://www2.jica.go.jp/en/opinion/index.php"/>
    <hyperlink ref="N95" r:id="rId121"/>
    <hyperlink ref="N103" r:id="rId122"/>
    <hyperlink ref="N104" r:id="rId123"/>
    <hyperlink ref="N97" r:id="rId124"/>
  </hyperlinks>
  <pageMargins left="0.39370078740157499" right="0.39370078740157499" top="0.39370078740157499" bottom="0.39370078740157499" header="0.23622047244094499" footer="0.23622047244094499"/>
  <pageSetup scale="50" orientation="landscape"/>
  <headerFooter>
    <oddFooter>&amp;CPage &amp;P of &amp;N</oddFooter>
  </headerFooter>
  <drawing r:id="rId125"/>
  <legacyDrawing r:id="rId126"/>
  <oleObjects>
    <mc:AlternateContent xmlns:mc="http://schemas.openxmlformats.org/markup-compatibility/2006">
      <mc:Choice Requires="x14">
        <oleObject progId="Word.Document.12" dvAspect="DVASPECT_ICON" shapeId="2984" r:id="rId127">
          <objectPr defaultSize="0" altText="" r:id="rId128">
            <anchor moveWithCells="1" sizeWithCells="1">
              <from>
                <xdr:col>16</xdr:col>
                <xdr:colOff>114300</xdr:colOff>
                <xdr:row>5</xdr:row>
                <xdr:rowOff>0</xdr:rowOff>
              </from>
              <to>
                <xdr:col>16</xdr:col>
                <xdr:colOff>1771650</xdr:colOff>
                <xdr:row>5</xdr:row>
                <xdr:rowOff>0</xdr:rowOff>
              </to>
            </anchor>
          </objectPr>
        </oleObject>
      </mc:Choice>
      <mc:Fallback>
        <oleObject progId="Word.Document.12" dvAspect="DVASPECT_ICON" shapeId="2984" r:id="rId127"/>
      </mc:Fallback>
    </mc:AlternateContent>
  </oleObjects>
  <tableParts count="1">
    <tablePart r:id="rId129"/>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59"/>
  <sheetViews>
    <sheetView showGridLines="0" showRowColHeaders="0" topLeftCell="B1" zoomScale="120" zoomScaleNormal="120" workbookViewId="0">
      <pane ySplit="9" topLeftCell="A13" activePane="bottomLeft" state="frozen"/>
      <selection pane="bottomLeft"/>
    </sheetView>
  </sheetViews>
  <sheetFormatPr defaultColWidth="8.87890625" defaultRowHeight="11.7"/>
  <cols>
    <col min="1" max="1" width="6.29296875" style="20" hidden="1" customWidth="1"/>
    <col min="2" max="2" width="1.41015625" style="20" customWidth="1"/>
    <col min="3" max="3" width="17.87890625" style="20" customWidth="1"/>
    <col min="4" max="4" width="42.41015625" style="20" customWidth="1"/>
    <col min="5" max="5" width="69.703125" style="20" customWidth="1"/>
    <col min="6" max="6" width="16.87890625" style="20" customWidth="1"/>
    <col min="7" max="7" width="25.29296875" style="20" customWidth="1"/>
    <col min="8" max="8" width="23.41015625" style="20" customWidth="1"/>
    <col min="9" max="9" width="2.703125" style="20" customWidth="1"/>
    <col min="10" max="16384" width="8.87890625" style="20"/>
  </cols>
  <sheetData>
    <row r="1" spans="1:9" ht="14.4">
      <c r="A1" s="21"/>
      <c r="B1" s="22"/>
      <c r="C1" s="10" t="str">
        <f>'Hướng dẫn'!B1</f>
        <v>Công cụ A2F cho Việt Nam</v>
      </c>
      <c r="D1" s="23"/>
      <c r="E1" s="23"/>
      <c r="F1" s="23"/>
      <c r="G1" s="23"/>
      <c r="H1" s="23"/>
    </row>
    <row r="2" spans="1:9" ht="33.6" customHeight="1">
      <c r="A2" s="21"/>
      <c r="B2" s="22"/>
      <c r="C2" s="12" t="s">
        <v>802</v>
      </c>
      <c r="D2" s="12"/>
      <c r="E2" s="12"/>
      <c r="F2" s="12"/>
      <c r="G2" s="12"/>
      <c r="H2" s="12"/>
    </row>
    <row r="3" spans="1:9">
      <c r="C3" s="24"/>
      <c r="D3" s="24"/>
      <c r="E3" s="24"/>
      <c r="F3" s="24"/>
      <c r="G3" s="24"/>
      <c r="H3" s="24"/>
      <c r="I3" s="24"/>
    </row>
    <row r="4" spans="1:9">
      <c r="C4" s="24"/>
      <c r="D4" s="24"/>
      <c r="E4" s="24"/>
      <c r="F4" s="24"/>
      <c r="G4" s="24"/>
      <c r="H4" s="24"/>
      <c r="I4" s="24"/>
    </row>
    <row r="5" spans="1:9" ht="20.5" customHeight="1">
      <c r="C5" s="25"/>
      <c r="D5" s="25"/>
      <c r="E5" s="25"/>
      <c r="F5" s="25"/>
      <c r="G5" s="26"/>
      <c r="H5" s="26"/>
      <c r="I5" s="26"/>
    </row>
    <row r="6" spans="1:9" ht="17.5" customHeight="1">
      <c r="C6" s="27"/>
      <c r="D6" s="27"/>
      <c r="E6" s="28"/>
      <c r="F6" s="28"/>
      <c r="G6" s="27"/>
      <c r="H6" s="27"/>
      <c r="I6" s="27"/>
    </row>
    <row r="7" spans="1:9" ht="15.6" customHeight="1">
      <c r="C7" s="186" t="s">
        <v>803</v>
      </c>
      <c r="D7" s="187"/>
      <c r="E7" s="178" t="s">
        <v>804</v>
      </c>
      <c r="F7" s="178"/>
      <c r="G7" s="178" t="s">
        <v>805</v>
      </c>
      <c r="H7" s="178" t="s">
        <v>806</v>
      </c>
      <c r="I7" s="27"/>
    </row>
    <row r="8" spans="1:9" ht="15.6">
      <c r="C8" s="30" t="s">
        <v>807</v>
      </c>
      <c r="D8" s="29" t="s">
        <v>808</v>
      </c>
      <c r="E8" s="29" t="s">
        <v>809</v>
      </c>
      <c r="F8" s="30" t="s">
        <v>810</v>
      </c>
      <c r="G8" s="178"/>
      <c r="H8" s="178"/>
      <c r="I8" s="27"/>
    </row>
    <row r="9" spans="1:9" ht="5.0999999999999996" customHeight="1">
      <c r="C9" s="31"/>
      <c r="D9" s="31"/>
      <c r="E9" s="31"/>
      <c r="F9" s="32"/>
      <c r="G9" s="31"/>
      <c r="H9" s="31"/>
      <c r="I9" s="27"/>
    </row>
    <row r="10" spans="1:9" ht="20.100000000000001" customHeight="1">
      <c r="C10" s="188" t="s">
        <v>811</v>
      </c>
      <c r="D10" s="184" t="s">
        <v>812</v>
      </c>
      <c r="E10" s="33" t="s">
        <v>813</v>
      </c>
      <c r="F10" s="34" t="s">
        <v>814</v>
      </c>
      <c r="G10" s="177"/>
      <c r="H10" s="177"/>
      <c r="I10" s="27"/>
    </row>
    <row r="11" spans="1:9" ht="20.100000000000001" customHeight="1">
      <c r="C11" s="188"/>
      <c r="D11" s="184"/>
      <c r="E11" s="33" t="s">
        <v>815</v>
      </c>
      <c r="F11" s="34" t="s">
        <v>814</v>
      </c>
      <c r="G11" s="177"/>
      <c r="H11" s="177"/>
      <c r="I11" s="27"/>
    </row>
    <row r="12" spans="1:9" ht="20.100000000000001" customHeight="1">
      <c r="C12" s="188"/>
      <c r="D12" s="184"/>
      <c r="E12" s="33" t="s">
        <v>816</v>
      </c>
      <c r="F12" s="34" t="s">
        <v>814</v>
      </c>
      <c r="G12" s="177"/>
      <c r="H12" s="177"/>
      <c r="I12" s="27"/>
    </row>
    <row r="13" spans="1:9" ht="20.100000000000001" customHeight="1">
      <c r="C13" s="188"/>
      <c r="D13" s="184"/>
      <c r="E13" s="33" t="s">
        <v>817</v>
      </c>
      <c r="F13" s="34" t="s">
        <v>814</v>
      </c>
      <c r="G13" s="177"/>
      <c r="H13" s="177"/>
      <c r="I13" s="27"/>
    </row>
    <row r="14" spans="1:9" ht="20.100000000000001" customHeight="1">
      <c r="C14" s="188"/>
      <c r="D14" s="184"/>
      <c r="E14" s="35" t="s">
        <v>818</v>
      </c>
      <c r="F14" s="34" t="s">
        <v>814</v>
      </c>
      <c r="G14" s="177"/>
      <c r="H14" s="177"/>
      <c r="I14" s="27"/>
    </row>
    <row r="15" spans="1:9" ht="12.9">
      <c r="C15" s="27"/>
      <c r="D15" s="36"/>
      <c r="E15" s="27"/>
      <c r="F15" s="37"/>
      <c r="G15" s="27"/>
      <c r="H15" s="27"/>
      <c r="I15" s="27"/>
    </row>
    <row r="16" spans="1:9" ht="25" customHeight="1">
      <c r="C16" s="188" t="s">
        <v>819</v>
      </c>
      <c r="D16" s="184" t="s">
        <v>820</v>
      </c>
      <c r="E16" s="33" t="s">
        <v>821</v>
      </c>
      <c r="F16" s="34" t="s">
        <v>814</v>
      </c>
      <c r="G16" s="177" t="s">
        <v>822</v>
      </c>
      <c r="H16" s="177"/>
      <c r="I16" s="27"/>
    </row>
    <row r="17" spans="3:9" ht="25" customHeight="1">
      <c r="C17" s="188"/>
      <c r="D17" s="184"/>
      <c r="E17" s="33" t="s">
        <v>823</v>
      </c>
      <c r="F17" s="34" t="s">
        <v>814</v>
      </c>
      <c r="G17" s="177"/>
      <c r="H17" s="177"/>
      <c r="I17" s="27"/>
    </row>
    <row r="18" spans="3:9" ht="25" customHeight="1">
      <c r="C18" s="188"/>
      <c r="D18" s="184"/>
      <c r="E18" s="33" t="s">
        <v>824</v>
      </c>
      <c r="F18" s="34" t="s">
        <v>814</v>
      </c>
      <c r="G18" s="177"/>
      <c r="H18" s="177"/>
      <c r="I18" s="27"/>
    </row>
    <row r="19" spans="3:9" ht="25" customHeight="1">
      <c r="C19" s="188"/>
      <c r="D19" s="184"/>
      <c r="E19" s="33" t="s">
        <v>825</v>
      </c>
      <c r="F19" s="34" t="s">
        <v>814</v>
      </c>
      <c r="G19" s="177"/>
      <c r="H19" s="177"/>
      <c r="I19" s="27"/>
    </row>
    <row r="20" spans="3:9" ht="12.9">
      <c r="C20" s="27"/>
      <c r="D20" s="36"/>
      <c r="E20" s="27"/>
      <c r="F20" s="37"/>
      <c r="G20" s="27"/>
      <c r="H20" s="27"/>
      <c r="I20" s="27"/>
    </row>
    <row r="21" spans="3:9" ht="25" customHeight="1">
      <c r="C21" s="182" t="s">
        <v>826</v>
      </c>
      <c r="D21" s="184" t="s">
        <v>827</v>
      </c>
      <c r="E21" s="33" t="s">
        <v>828</v>
      </c>
      <c r="F21" s="34" t="s">
        <v>814</v>
      </c>
      <c r="G21" s="177"/>
      <c r="H21" s="177"/>
      <c r="I21" s="27"/>
    </row>
    <row r="22" spans="3:9" ht="25" customHeight="1">
      <c r="C22" s="182"/>
      <c r="D22" s="184"/>
      <c r="E22" s="33" t="s">
        <v>829</v>
      </c>
      <c r="F22" s="34" t="s">
        <v>814</v>
      </c>
      <c r="G22" s="177"/>
      <c r="H22" s="177"/>
      <c r="I22" s="27"/>
    </row>
    <row r="23" spans="3:9" ht="25" customHeight="1">
      <c r="C23" s="182"/>
      <c r="D23" s="184"/>
      <c r="E23" s="33" t="s">
        <v>830</v>
      </c>
      <c r="F23" s="34" t="s">
        <v>814</v>
      </c>
      <c r="G23" s="177"/>
      <c r="H23" s="177"/>
      <c r="I23" s="27"/>
    </row>
    <row r="24" spans="3:9" ht="25" customHeight="1">
      <c r="C24" s="182"/>
      <c r="D24" s="184"/>
      <c r="E24" s="33" t="s">
        <v>831</v>
      </c>
      <c r="F24" s="34" t="s">
        <v>814</v>
      </c>
      <c r="G24" s="177"/>
      <c r="H24" s="177"/>
      <c r="I24" s="27"/>
    </row>
    <row r="25" spans="3:9" ht="12.9">
      <c r="C25" s="27"/>
      <c r="D25" s="36"/>
      <c r="E25" s="27"/>
      <c r="F25" s="37"/>
      <c r="G25" s="27"/>
      <c r="H25" s="27"/>
      <c r="I25" s="27"/>
    </row>
    <row r="26" spans="3:9" ht="20.100000000000001" customHeight="1">
      <c r="C26" s="182" t="s">
        <v>832</v>
      </c>
      <c r="D26" s="184" t="s">
        <v>833</v>
      </c>
      <c r="E26" s="33" t="s">
        <v>834</v>
      </c>
      <c r="F26" s="34" t="s">
        <v>814</v>
      </c>
      <c r="G26" s="179"/>
      <c r="H26" s="179"/>
      <c r="I26" s="27"/>
    </row>
    <row r="27" spans="3:9" ht="20.100000000000001" customHeight="1">
      <c r="C27" s="182"/>
      <c r="D27" s="184"/>
      <c r="E27" s="33" t="s">
        <v>835</v>
      </c>
      <c r="F27" s="34" t="s">
        <v>814</v>
      </c>
      <c r="G27" s="180"/>
      <c r="H27" s="180"/>
      <c r="I27" s="27"/>
    </row>
    <row r="28" spans="3:9" ht="20.100000000000001" customHeight="1">
      <c r="C28" s="182"/>
      <c r="D28" s="184"/>
      <c r="E28" s="33" t="s">
        <v>836</v>
      </c>
      <c r="F28" s="34" t="s">
        <v>814</v>
      </c>
      <c r="G28" s="180"/>
      <c r="H28" s="180"/>
      <c r="I28" s="27"/>
    </row>
    <row r="29" spans="3:9" ht="20.100000000000001" customHeight="1">
      <c r="C29" s="182"/>
      <c r="D29" s="184"/>
      <c r="E29" s="33" t="s">
        <v>837</v>
      </c>
      <c r="F29" s="34" t="s">
        <v>814</v>
      </c>
      <c r="G29" s="180"/>
      <c r="H29" s="180"/>
      <c r="I29" s="27"/>
    </row>
    <row r="30" spans="3:9" ht="20.100000000000001" customHeight="1">
      <c r="C30" s="182"/>
      <c r="D30" s="184"/>
      <c r="E30" s="33" t="s">
        <v>838</v>
      </c>
      <c r="F30" s="34" t="s">
        <v>814</v>
      </c>
      <c r="G30" s="180"/>
      <c r="H30" s="180"/>
      <c r="I30" s="27"/>
    </row>
    <row r="31" spans="3:9" ht="20.100000000000001" customHeight="1">
      <c r="C31" s="182"/>
      <c r="D31" s="184"/>
      <c r="E31" s="33" t="s">
        <v>839</v>
      </c>
      <c r="F31" s="34" t="s">
        <v>814</v>
      </c>
      <c r="G31" s="180"/>
      <c r="H31" s="180"/>
      <c r="I31" s="27"/>
    </row>
    <row r="32" spans="3:9" ht="20.100000000000001" customHeight="1">
      <c r="C32" s="182"/>
      <c r="D32" s="184"/>
      <c r="E32" s="33" t="s">
        <v>840</v>
      </c>
      <c r="F32" s="34" t="s">
        <v>814</v>
      </c>
      <c r="G32" s="180"/>
      <c r="H32" s="180"/>
      <c r="I32" s="27"/>
    </row>
    <row r="33" spans="3:9" ht="20.100000000000001" customHeight="1">
      <c r="C33" s="182"/>
      <c r="D33" s="184"/>
      <c r="E33" s="33" t="s">
        <v>841</v>
      </c>
      <c r="F33" s="34" t="s">
        <v>814</v>
      </c>
      <c r="G33" s="180"/>
      <c r="H33" s="180"/>
      <c r="I33" s="27"/>
    </row>
    <row r="34" spans="3:9" ht="20.100000000000001" customHeight="1">
      <c r="C34" s="182"/>
      <c r="D34" s="184"/>
      <c r="E34" s="33" t="s">
        <v>842</v>
      </c>
      <c r="F34" s="34" t="s">
        <v>814</v>
      </c>
      <c r="G34" s="180"/>
      <c r="H34" s="180"/>
      <c r="I34" s="27"/>
    </row>
    <row r="35" spans="3:9" ht="20.100000000000001" customHeight="1">
      <c r="C35" s="182"/>
      <c r="D35" s="184"/>
      <c r="E35" s="33" t="s">
        <v>843</v>
      </c>
      <c r="F35" s="34" t="s">
        <v>814</v>
      </c>
      <c r="G35" s="181"/>
      <c r="H35" s="181"/>
      <c r="I35" s="27"/>
    </row>
    <row r="36" spans="3:9" ht="12.9">
      <c r="C36" s="27"/>
      <c r="D36" s="36"/>
      <c r="E36" s="27"/>
      <c r="F36" s="37"/>
      <c r="G36" s="27"/>
      <c r="H36" s="27"/>
      <c r="I36" s="27"/>
    </row>
    <row r="37" spans="3:9" ht="30" customHeight="1">
      <c r="C37" s="183" t="s">
        <v>844</v>
      </c>
      <c r="D37" s="184" t="s">
        <v>845</v>
      </c>
      <c r="E37" s="35" t="s">
        <v>846</v>
      </c>
      <c r="F37" s="34" t="s">
        <v>814</v>
      </c>
      <c r="G37" s="177"/>
      <c r="H37" s="177"/>
      <c r="I37" s="27"/>
    </row>
    <row r="38" spans="3:9" ht="30" customHeight="1">
      <c r="C38" s="183"/>
      <c r="D38" s="184"/>
      <c r="E38" s="35" t="s">
        <v>847</v>
      </c>
      <c r="F38" s="34" t="s">
        <v>814</v>
      </c>
      <c r="G38" s="177"/>
      <c r="H38" s="177"/>
      <c r="I38" s="27"/>
    </row>
    <row r="39" spans="3:9" ht="30" customHeight="1">
      <c r="C39" s="183"/>
      <c r="D39" s="184"/>
      <c r="E39" s="35" t="s">
        <v>848</v>
      </c>
      <c r="F39" s="34" t="s">
        <v>814</v>
      </c>
      <c r="G39" s="177"/>
      <c r="H39" s="177"/>
      <c r="I39" s="27"/>
    </row>
    <row r="40" spans="3:9" ht="30" customHeight="1">
      <c r="C40" s="183"/>
      <c r="D40" s="184"/>
      <c r="E40" s="35" t="s">
        <v>849</v>
      </c>
      <c r="F40" s="34" t="s">
        <v>814</v>
      </c>
      <c r="G40" s="177"/>
      <c r="H40" s="177"/>
      <c r="I40" s="27"/>
    </row>
    <row r="41" spans="3:9" ht="30" customHeight="1">
      <c r="C41" s="183"/>
      <c r="D41" s="184"/>
      <c r="E41" s="35" t="s">
        <v>850</v>
      </c>
      <c r="F41" s="34" t="s">
        <v>814</v>
      </c>
      <c r="G41" s="177"/>
      <c r="H41" s="177"/>
      <c r="I41" s="27"/>
    </row>
    <row r="42" spans="3:9" ht="30" customHeight="1">
      <c r="C42" s="183"/>
      <c r="D42" s="184"/>
      <c r="E42" s="35" t="s">
        <v>851</v>
      </c>
      <c r="F42" s="34" t="s">
        <v>814</v>
      </c>
      <c r="G42" s="177"/>
      <c r="H42" s="177"/>
      <c r="I42" s="27"/>
    </row>
    <row r="43" spans="3:9" ht="30" customHeight="1">
      <c r="C43" s="183"/>
      <c r="D43" s="184"/>
      <c r="E43" s="35" t="s">
        <v>852</v>
      </c>
      <c r="F43" s="34" t="s">
        <v>814</v>
      </c>
      <c r="G43" s="177"/>
      <c r="H43" s="177"/>
      <c r="I43" s="27"/>
    </row>
    <row r="44" spans="3:9" ht="30" customHeight="1">
      <c r="C44" s="183"/>
      <c r="D44" s="184"/>
      <c r="E44" s="35" t="s">
        <v>853</v>
      </c>
      <c r="F44" s="34" t="s">
        <v>814</v>
      </c>
      <c r="G44" s="177"/>
      <c r="H44" s="177"/>
      <c r="I44" s="27"/>
    </row>
    <row r="45" spans="3:9" ht="12.9">
      <c r="C45" s="27"/>
      <c r="D45" s="36"/>
      <c r="E45" s="27"/>
      <c r="F45" s="37"/>
      <c r="G45" s="27"/>
      <c r="H45" s="27"/>
      <c r="I45" s="27"/>
    </row>
    <row r="46" spans="3:9" ht="46.5" customHeight="1">
      <c r="C46" s="183" t="s">
        <v>854</v>
      </c>
      <c r="D46" s="184" t="s">
        <v>855</v>
      </c>
      <c r="E46" s="33" t="s">
        <v>856</v>
      </c>
      <c r="F46" s="34" t="s">
        <v>814</v>
      </c>
      <c r="G46" s="177"/>
      <c r="H46" s="177"/>
      <c r="I46" s="27"/>
    </row>
    <row r="47" spans="3:9" ht="42.6" customHeight="1">
      <c r="C47" s="183"/>
      <c r="D47" s="184"/>
      <c r="E47" s="33" t="s">
        <v>857</v>
      </c>
      <c r="F47" s="34" t="s">
        <v>814</v>
      </c>
      <c r="G47" s="177"/>
      <c r="H47" s="177"/>
      <c r="I47" s="27"/>
    </row>
    <row r="48" spans="3:9" ht="12.9">
      <c r="C48" s="27"/>
      <c r="D48" s="36"/>
      <c r="E48" s="27"/>
      <c r="F48" s="37"/>
      <c r="G48" s="27"/>
      <c r="H48" s="27"/>
      <c r="I48" s="27"/>
    </row>
    <row r="49" spans="3:9" ht="20.100000000000001" customHeight="1">
      <c r="C49" s="183" t="s">
        <v>858</v>
      </c>
      <c r="D49" s="185" t="s">
        <v>859</v>
      </c>
      <c r="E49" s="33" t="s">
        <v>860</v>
      </c>
      <c r="F49" s="34" t="s">
        <v>814</v>
      </c>
      <c r="G49" s="177"/>
      <c r="H49" s="177"/>
      <c r="I49" s="27"/>
    </row>
    <row r="50" spans="3:9" ht="20.100000000000001" customHeight="1">
      <c r="C50" s="183"/>
      <c r="D50" s="185"/>
      <c r="E50" s="33" t="s">
        <v>861</v>
      </c>
      <c r="F50" s="34" t="s">
        <v>814</v>
      </c>
      <c r="G50" s="177"/>
      <c r="H50" s="177"/>
      <c r="I50" s="27"/>
    </row>
    <row r="51" spans="3:9" ht="20.100000000000001" customHeight="1">
      <c r="C51" s="183"/>
      <c r="D51" s="185"/>
      <c r="E51" s="33" t="s">
        <v>862</v>
      </c>
      <c r="F51" s="34" t="s">
        <v>814</v>
      </c>
      <c r="G51" s="177"/>
      <c r="H51" s="177"/>
      <c r="I51" s="27"/>
    </row>
    <row r="52" spans="3:9" ht="20.100000000000001" customHeight="1">
      <c r="C52" s="183"/>
      <c r="D52" s="185"/>
      <c r="E52" s="33" t="s">
        <v>863</v>
      </c>
      <c r="F52" s="34" t="s">
        <v>814</v>
      </c>
      <c r="G52" s="177"/>
      <c r="H52" s="177"/>
      <c r="I52" s="27"/>
    </row>
    <row r="53" spans="3:9" ht="20.100000000000001" customHeight="1">
      <c r="C53" s="183"/>
      <c r="D53" s="185"/>
      <c r="E53" s="35" t="s">
        <v>864</v>
      </c>
      <c r="F53" s="34" t="s">
        <v>814</v>
      </c>
      <c r="G53" s="177"/>
      <c r="H53" s="177"/>
      <c r="I53" s="27"/>
    </row>
    <row r="54" spans="3:9" ht="12.9">
      <c r="C54" s="27"/>
      <c r="D54" s="36"/>
      <c r="E54" s="27"/>
      <c r="F54" s="37"/>
      <c r="G54" s="27"/>
      <c r="H54" s="27"/>
      <c r="I54" s="27"/>
    </row>
    <row r="55" spans="3:9" ht="12.9">
      <c r="C55" s="27"/>
      <c r="D55" s="27"/>
      <c r="E55" s="28"/>
      <c r="F55" s="28"/>
      <c r="G55" s="27"/>
      <c r="H55" s="27"/>
      <c r="I55" s="27"/>
    </row>
    <row r="56" spans="3:9" ht="12.9">
      <c r="C56" s="27"/>
      <c r="D56" s="27"/>
      <c r="E56" s="28"/>
      <c r="F56" s="28"/>
      <c r="G56" s="27"/>
      <c r="H56" s="27"/>
      <c r="I56" s="27"/>
    </row>
    <row r="57" spans="3:9" ht="12.9">
      <c r="C57" s="27"/>
      <c r="D57" s="27"/>
      <c r="E57" s="28"/>
      <c r="F57" s="28"/>
      <c r="G57" s="27"/>
      <c r="H57" s="27"/>
      <c r="I57" s="27"/>
    </row>
    <row r="58" spans="3:9" ht="12.9">
      <c r="C58" s="27"/>
      <c r="D58" s="27"/>
      <c r="E58" s="28"/>
      <c r="F58" s="28"/>
      <c r="G58" s="27"/>
      <c r="H58" s="27"/>
      <c r="I58" s="27"/>
    </row>
    <row r="59" spans="3:9" ht="12.9">
      <c r="C59" s="27"/>
      <c r="D59" s="27"/>
      <c r="E59" s="28"/>
      <c r="F59" s="28"/>
      <c r="G59" s="27"/>
      <c r="H59" s="27"/>
      <c r="I59" s="27"/>
    </row>
  </sheetData>
  <sheetProtection sort="0" autoFilter="0" pivotTables="0"/>
  <mergeCells count="32">
    <mergeCell ref="C7:D7"/>
    <mergeCell ref="E7:F7"/>
    <mergeCell ref="C10:C14"/>
    <mergeCell ref="C16:C19"/>
    <mergeCell ref="C21:C24"/>
    <mergeCell ref="C26:C35"/>
    <mergeCell ref="C37:C44"/>
    <mergeCell ref="C46:C47"/>
    <mergeCell ref="C49:C53"/>
    <mergeCell ref="D10:D14"/>
    <mergeCell ref="D16:D19"/>
    <mergeCell ref="D21:D24"/>
    <mergeCell ref="D26:D35"/>
    <mergeCell ref="D37:D44"/>
    <mergeCell ref="D46:D47"/>
    <mergeCell ref="D49:D53"/>
    <mergeCell ref="G37:G44"/>
    <mergeCell ref="G46:G47"/>
    <mergeCell ref="G49:G53"/>
    <mergeCell ref="H7:H8"/>
    <mergeCell ref="H10:H14"/>
    <mergeCell ref="H16:H19"/>
    <mergeCell ref="H21:H24"/>
    <mergeCell ref="H26:H35"/>
    <mergeCell ref="H37:H44"/>
    <mergeCell ref="H46:H47"/>
    <mergeCell ref="H49:H53"/>
    <mergeCell ref="G7:G8"/>
    <mergeCell ref="G10:G14"/>
    <mergeCell ref="G16:G19"/>
    <mergeCell ref="G21:G24"/>
    <mergeCell ref="G26:G35"/>
  </mergeCells>
  <dataValidations count="1">
    <dataValidation type="list" allowBlank="1" showInputMessage="1" showErrorMessage="1" sqref="F10:F14 F16:F19 F21:F24 F26:F35 F37:F44 F46:F47 F49:F53">
      <formula1>"Vui lòng chọn,Có,Không,Để được xác nhận"</formula1>
    </dataValidation>
  </dataValidations>
  <pageMargins left="0.39370078740157499" right="0.39370078740157499" top="0.39370078740157499" bottom="0.39370078740157499" header="0.23622047244094499" footer="0.23622047244094499"/>
  <pageSetup paperSize="9" scale="77" orientation="landscape" r:id="rId1"/>
  <headerFooter>
    <oddFooter>&amp;CPage &amp;P of &amp;N</oddFooter>
  </headerFooter>
  <rowBreaks count="2" manualBreakCount="2">
    <brk id="25" max="16383" man="1"/>
    <brk id="45" max="16383" man="1"/>
  </rowBreaks>
  <colBreaks count="1" manualBreakCount="1">
    <brk id="8" max="1048575" man="1"/>
  </colBreaks>
  <drawing r:id="rId2"/>
  <legacyDrawing r:id="rId3"/>
  <oleObjects>
    <mc:AlternateContent xmlns:mc="http://schemas.openxmlformats.org/markup-compatibility/2006">
      <mc:Choice Requires="x14">
        <oleObject progId="Package" dvAspect="DVASPECT_ICON" shapeId="18494" r:id="rId4">
          <objectPr defaultSize="0" altText="" r:id="rId5">
            <anchor moveWithCells="1">
              <from>
                <xdr:col>7</xdr:col>
                <xdr:colOff>201930</xdr:colOff>
                <xdr:row>9</xdr:row>
                <xdr:rowOff>190500</xdr:rowOff>
              </from>
              <to>
                <xdr:col>7</xdr:col>
                <xdr:colOff>1116330</xdr:colOff>
                <xdr:row>13</xdr:row>
                <xdr:rowOff>0</xdr:rowOff>
              </to>
            </anchor>
          </objectPr>
        </oleObject>
      </mc:Choice>
      <mc:Fallback>
        <oleObject progId="Package" dvAspect="DVASPECT_ICON" shapeId="18494" r:id="rId4"/>
      </mc:Fallback>
    </mc:AlternateContent>
    <mc:AlternateContent xmlns:mc="http://schemas.openxmlformats.org/markup-compatibility/2006">
      <mc:Choice Requires="x14">
        <oleObject progId="Package" dvAspect="DVASPECT_ICON" shapeId="18495" r:id="rId6">
          <objectPr defaultSize="0" altText="" r:id="rId7">
            <anchor moveWithCells="1">
              <from>
                <xdr:col>7</xdr:col>
                <xdr:colOff>201930</xdr:colOff>
                <xdr:row>15</xdr:row>
                <xdr:rowOff>201930</xdr:rowOff>
              </from>
              <to>
                <xdr:col>7</xdr:col>
                <xdr:colOff>1116330</xdr:colOff>
                <xdr:row>18</xdr:row>
                <xdr:rowOff>76200</xdr:rowOff>
              </to>
            </anchor>
          </objectPr>
        </oleObject>
      </mc:Choice>
      <mc:Fallback>
        <oleObject progId="Package" dvAspect="DVASPECT_ICON" shapeId="18495" r:id="rId6"/>
      </mc:Fallback>
    </mc:AlternateContent>
    <mc:AlternateContent xmlns:mc="http://schemas.openxmlformats.org/markup-compatibility/2006">
      <mc:Choice Requires="x14">
        <oleObject progId="Package" dvAspect="DVASPECT_ICON" shapeId="18496" r:id="rId8">
          <objectPr defaultSize="0" altText="" r:id="rId9">
            <anchor moveWithCells="1">
              <from>
                <xdr:col>6</xdr:col>
                <xdr:colOff>392430</xdr:colOff>
                <xdr:row>20</xdr:row>
                <xdr:rowOff>220980</xdr:rowOff>
              </from>
              <to>
                <xdr:col>7</xdr:col>
                <xdr:colOff>781050</xdr:colOff>
                <xdr:row>22</xdr:row>
                <xdr:rowOff>106680</xdr:rowOff>
              </to>
            </anchor>
          </objectPr>
        </oleObject>
      </mc:Choice>
      <mc:Fallback>
        <oleObject progId="Package" dvAspect="DVASPECT_ICON" shapeId="18496" r:id="rId8"/>
      </mc:Fallback>
    </mc:AlternateContent>
    <mc:AlternateContent xmlns:mc="http://schemas.openxmlformats.org/markup-compatibility/2006">
      <mc:Choice Requires="x14">
        <oleObject progId="Package" dvAspect="DVASPECT_ICON" shapeId="18497" r:id="rId10">
          <objectPr defaultSize="0" altText="" r:id="rId11">
            <anchor moveWithCells="1">
              <from>
                <xdr:col>7</xdr:col>
                <xdr:colOff>392430</xdr:colOff>
                <xdr:row>28</xdr:row>
                <xdr:rowOff>38100</xdr:rowOff>
              </from>
              <to>
                <xdr:col>7</xdr:col>
                <xdr:colOff>1306830</xdr:colOff>
                <xdr:row>31</xdr:row>
                <xdr:rowOff>106680</xdr:rowOff>
              </to>
            </anchor>
          </objectPr>
        </oleObject>
      </mc:Choice>
      <mc:Fallback>
        <oleObject progId="Package" dvAspect="DVASPECT_ICON" shapeId="18497" r:id="rId10"/>
      </mc:Fallback>
    </mc:AlternateContent>
    <mc:AlternateContent xmlns:mc="http://schemas.openxmlformats.org/markup-compatibility/2006">
      <mc:Choice Requires="x14">
        <oleObject progId="Package" dvAspect="DVASPECT_ICON" shapeId="18498" r:id="rId12">
          <objectPr defaultSize="0" altText="" r:id="rId13">
            <anchor moveWithCells="1">
              <from>
                <xdr:col>6</xdr:col>
                <xdr:colOff>392430</xdr:colOff>
                <xdr:row>38</xdr:row>
                <xdr:rowOff>240030</xdr:rowOff>
              </from>
              <to>
                <xdr:col>9</xdr:col>
                <xdr:colOff>342900</xdr:colOff>
                <xdr:row>39</xdr:row>
                <xdr:rowOff>373380</xdr:rowOff>
              </to>
            </anchor>
          </objectPr>
        </oleObject>
      </mc:Choice>
      <mc:Fallback>
        <oleObject progId="Package" dvAspect="DVASPECT_ICON" shapeId="18498" r:id="rId12"/>
      </mc:Fallback>
    </mc:AlternateContent>
    <mc:AlternateContent xmlns:mc="http://schemas.openxmlformats.org/markup-compatibility/2006">
      <mc:Choice Requires="x14">
        <oleObject progId="Package" dvAspect="DVASPECT_ICON" shapeId="18499" r:id="rId14">
          <objectPr defaultSize="0" altText="" r:id="rId15">
            <anchor moveWithCells="1">
              <from>
                <xdr:col>7</xdr:col>
                <xdr:colOff>392430</xdr:colOff>
                <xdr:row>38</xdr:row>
                <xdr:rowOff>240030</xdr:rowOff>
              </from>
              <to>
                <xdr:col>7</xdr:col>
                <xdr:colOff>1306830</xdr:colOff>
                <xdr:row>40</xdr:row>
                <xdr:rowOff>316230</xdr:rowOff>
              </to>
            </anchor>
          </objectPr>
        </oleObject>
      </mc:Choice>
      <mc:Fallback>
        <oleObject progId="Package" dvAspect="DVASPECT_ICON" shapeId="18499" r:id="rId14"/>
      </mc:Fallback>
    </mc:AlternateContent>
    <mc:AlternateContent xmlns:mc="http://schemas.openxmlformats.org/markup-compatibility/2006">
      <mc:Choice Requires="x14">
        <oleObject progId="Package" dvAspect="DVASPECT_ICON" shapeId="18500" r:id="rId16">
          <objectPr defaultSize="0" altText="" r:id="rId17">
            <anchor moveWithCells="1">
              <from>
                <xdr:col>6</xdr:col>
                <xdr:colOff>392430</xdr:colOff>
                <xdr:row>45</xdr:row>
                <xdr:rowOff>247650</xdr:rowOff>
              </from>
              <to>
                <xdr:col>6</xdr:col>
                <xdr:colOff>1306830</xdr:colOff>
                <xdr:row>46</xdr:row>
                <xdr:rowOff>487680</xdr:rowOff>
              </to>
            </anchor>
          </objectPr>
        </oleObject>
      </mc:Choice>
      <mc:Fallback>
        <oleObject progId="Package" dvAspect="DVASPECT_ICON" shapeId="18500" r:id="rId16"/>
      </mc:Fallback>
    </mc:AlternateContent>
    <mc:AlternateContent xmlns:mc="http://schemas.openxmlformats.org/markup-compatibility/2006">
      <mc:Choice Requires="x14">
        <oleObject progId="Package" dvAspect="DVASPECT_ICON" shapeId="18501" r:id="rId18">
          <objectPr defaultSize="0" altText="" r:id="rId19">
            <anchor moveWithCells="1">
              <from>
                <xdr:col>6</xdr:col>
                <xdr:colOff>392430</xdr:colOff>
                <xdr:row>48</xdr:row>
                <xdr:rowOff>259080</xdr:rowOff>
              </from>
              <to>
                <xdr:col>6</xdr:col>
                <xdr:colOff>1306830</xdr:colOff>
                <xdr:row>52</xdr:row>
                <xdr:rowOff>68580</xdr:rowOff>
              </to>
            </anchor>
          </objectPr>
        </oleObject>
      </mc:Choice>
      <mc:Fallback>
        <oleObject progId="Package" dvAspect="DVASPECT_ICON" shapeId="18501" r:id="rId18"/>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W100"/>
  <sheetViews>
    <sheetView showGridLines="0" showRowColHeaders="0" topLeftCell="D1" workbookViewId="0">
      <pane ySplit="3" topLeftCell="A4" activePane="bottomLeft" state="frozen"/>
      <selection pane="bottomLeft"/>
    </sheetView>
  </sheetViews>
  <sheetFormatPr defaultColWidth="8.87890625" defaultRowHeight="11.7"/>
  <cols>
    <col min="1" max="1" width="7.29296875" style="8" hidden="1" customWidth="1"/>
    <col min="2" max="2" width="4.703125" style="8" hidden="1" customWidth="1"/>
    <col min="3" max="3" width="8.87890625" style="8" hidden="1" customWidth="1"/>
    <col min="4" max="4" width="2.703125" style="8" customWidth="1"/>
    <col min="5" max="5" width="31.29296875" style="8" customWidth="1"/>
    <col min="6" max="18" width="8.87890625" style="8"/>
    <col min="19" max="19" width="8.87890625" style="8" customWidth="1"/>
    <col min="20" max="21" width="8.87890625" style="8"/>
    <col min="22" max="22" width="8.87890625" style="8" customWidth="1"/>
    <col min="23" max="23" width="3.41015625" style="8" customWidth="1"/>
    <col min="24" max="16384" width="8.87890625" style="8"/>
  </cols>
  <sheetData>
    <row r="1" spans="4:23" ht="14.4">
      <c r="D1" s="9"/>
      <c r="E1" s="10" t="str">
        <f>'Hướng dẫn'!B1</f>
        <v>Công cụ A2F cho Việt Nam</v>
      </c>
      <c r="F1" s="11"/>
      <c r="G1" s="11"/>
      <c r="H1" s="11"/>
      <c r="I1" s="11"/>
      <c r="J1" s="11"/>
      <c r="K1" s="11"/>
      <c r="L1" s="11"/>
      <c r="M1" s="11"/>
      <c r="N1" s="9"/>
      <c r="O1" s="9"/>
      <c r="P1" s="9"/>
      <c r="Q1" s="9"/>
      <c r="R1" s="9"/>
      <c r="S1" s="9"/>
      <c r="T1" s="9"/>
      <c r="U1" s="9"/>
      <c r="V1" s="9"/>
      <c r="W1" s="9"/>
    </row>
    <row r="2" spans="4:23" ht="39.6" customHeight="1">
      <c r="D2" s="9"/>
      <c r="E2" s="12" t="s">
        <v>802</v>
      </c>
      <c r="F2" s="13"/>
      <c r="G2" s="13"/>
      <c r="H2" s="13"/>
      <c r="I2" s="13"/>
      <c r="J2" s="13"/>
      <c r="K2" s="13"/>
      <c r="L2" s="19"/>
      <c r="M2" s="19"/>
      <c r="N2" s="19"/>
      <c r="O2" s="19"/>
      <c r="P2" s="19"/>
      <c r="Q2" s="19"/>
      <c r="R2" s="19"/>
      <c r="S2" s="19"/>
      <c r="T2" s="19"/>
      <c r="U2" s="19"/>
      <c r="V2" s="19"/>
      <c r="W2" s="19"/>
    </row>
    <row r="3" spans="4:23" ht="5.0999999999999996" customHeight="1"/>
    <row r="4" spans="4:23">
      <c r="E4" s="8" t="s">
        <v>865</v>
      </c>
    </row>
    <row r="5" spans="4:23" ht="5.0999999999999996" customHeight="1"/>
    <row r="6" spans="4:23">
      <c r="E6" s="14" t="s">
        <v>866</v>
      </c>
    </row>
    <row r="7" spans="4:23">
      <c r="F7" s="15"/>
      <c r="G7" s="15"/>
      <c r="H7" s="15"/>
      <c r="I7" s="15"/>
      <c r="J7" s="15"/>
      <c r="K7" s="15"/>
      <c r="L7" s="15"/>
      <c r="M7" s="15"/>
      <c r="N7" s="15"/>
      <c r="O7" s="15"/>
      <c r="P7" s="15"/>
      <c r="Q7" s="15"/>
      <c r="R7" s="15"/>
      <c r="S7" s="15"/>
    </row>
    <row r="8" spans="4:23" ht="18.3">
      <c r="E8" s="16" t="s">
        <v>867</v>
      </c>
      <c r="F8" s="15"/>
      <c r="G8" s="15"/>
      <c r="H8" s="15"/>
      <c r="I8" s="15"/>
      <c r="J8" s="15"/>
      <c r="K8" s="15"/>
      <c r="L8" s="15"/>
      <c r="M8" s="15"/>
      <c r="N8" s="15"/>
      <c r="O8" s="15"/>
      <c r="P8" s="15"/>
      <c r="Q8" s="15"/>
      <c r="R8" s="15"/>
      <c r="S8" s="15"/>
    </row>
    <row r="9" spans="4:23">
      <c r="F9" s="15"/>
      <c r="G9" s="15"/>
      <c r="H9" s="15"/>
      <c r="I9" s="15"/>
      <c r="J9" s="15"/>
      <c r="K9" s="15"/>
      <c r="L9" s="15"/>
      <c r="M9" s="15"/>
      <c r="N9" s="15"/>
      <c r="O9" s="15"/>
      <c r="P9" s="15"/>
      <c r="Q9" s="15"/>
      <c r="R9" s="15"/>
      <c r="S9" s="15"/>
    </row>
    <row r="10" spans="4:23">
      <c r="E10" s="17" t="s">
        <v>41</v>
      </c>
      <c r="F10" s="202"/>
      <c r="G10" s="203"/>
      <c r="H10" s="203"/>
      <c r="I10" s="203"/>
      <c r="J10" s="203"/>
      <c r="K10" s="203"/>
      <c r="L10" s="203"/>
      <c r="M10" s="203"/>
      <c r="N10" s="203"/>
      <c r="O10" s="203"/>
      <c r="P10" s="203"/>
      <c r="Q10" s="203"/>
      <c r="R10" s="203"/>
      <c r="S10" s="203"/>
      <c r="T10" s="203"/>
      <c r="U10" s="203"/>
      <c r="V10" s="204"/>
    </row>
    <row r="11" spans="4:23">
      <c r="F11" s="15"/>
      <c r="G11" s="15"/>
      <c r="H11" s="15"/>
      <c r="I11" s="15"/>
      <c r="J11" s="15"/>
      <c r="K11" s="15"/>
      <c r="L11" s="15"/>
      <c r="M11" s="15"/>
      <c r="N11" s="15"/>
      <c r="O11" s="15"/>
      <c r="P11" s="15"/>
      <c r="Q11" s="15"/>
      <c r="R11" s="15"/>
      <c r="S11" s="15"/>
    </row>
    <row r="12" spans="4:23">
      <c r="E12" s="17" t="s">
        <v>868</v>
      </c>
      <c r="F12" s="202"/>
      <c r="G12" s="203"/>
      <c r="H12" s="203"/>
      <c r="I12" s="203"/>
      <c r="J12" s="203"/>
      <c r="K12" s="203"/>
      <c r="L12" s="203"/>
      <c r="M12" s="203"/>
      <c r="N12" s="203"/>
      <c r="O12" s="203"/>
      <c r="P12" s="203"/>
      <c r="Q12" s="203"/>
      <c r="R12" s="203"/>
      <c r="S12" s="203"/>
      <c r="T12" s="203"/>
      <c r="U12" s="203"/>
      <c r="V12" s="204"/>
    </row>
    <row r="13" spans="4:23">
      <c r="F13" s="15"/>
      <c r="G13" s="15"/>
      <c r="H13" s="15"/>
      <c r="I13" s="15"/>
      <c r="J13" s="15"/>
      <c r="K13" s="15"/>
      <c r="L13" s="15"/>
      <c r="M13" s="15"/>
      <c r="N13" s="15"/>
      <c r="O13" s="15"/>
      <c r="P13" s="15"/>
      <c r="Q13" s="15"/>
      <c r="R13" s="15"/>
      <c r="S13" s="15"/>
    </row>
    <row r="14" spans="4:23">
      <c r="E14" s="17" t="s">
        <v>869</v>
      </c>
      <c r="F14" s="199"/>
      <c r="G14" s="200"/>
      <c r="H14" s="200"/>
      <c r="I14" s="200"/>
      <c r="J14" s="201"/>
      <c r="K14" s="15"/>
      <c r="L14" s="15"/>
      <c r="M14" s="15"/>
      <c r="N14" s="15"/>
      <c r="O14" s="15"/>
      <c r="P14" s="15"/>
      <c r="Q14" s="15"/>
      <c r="R14" s="15"/>
      <c r="S14" s="15"/>
    </row>
    <row r="15" spans="4:23">
      <c r="K15" s="15"/>
      <c r="L15" s="15"/>
      <c r="M15" s="15"/>
      <c r="N15" s="15"/>
      <c r="O15" s="15"/>
      <c r="P15" s="15"/>
      <c r="Q15" s="15"/>
      <c r="R15" s="15"/>
      <c r="S15" s="15"/>
    </row>
    <row r="16" spans="4:23">
      <c r="E16" s="189" t="s">
        <v>870</v>
      </c>
      <c r="F16" s="205"/>
      <c r="G16" s="206"/>
      <c r="H16" s="206"/>
      <c r="I16" s="206"/>
      <c r="J16" s="207"/>
      <c r="K16" s="15"/>
      <c r="L16" s="15"/>
      <c r="M16" s="15"/>
      <c r="N16" s="15"/>
      <c r="O16" s="15"/>
      <c r="P16" s="15"/>
      <c r="Q16" s="15"/>
      <c r="R16" s="15"/>
      <c r="S16" s="15"/>
    </row>
    <row r="17" spans="5:22">
      <c r="E17" s="190"/>
      <c r="F17" s="193"/>
      <c r="G17" s="194"/>
      <c r="H17" s="194"/>
      <c r="I17" s="194"/>
      <c r="J17" s="195"/>
      <c r="K17" s="15"/>
      <c r="L17" s="15"/>
      <c r="M17" s="15"/>
      <c r="N17" s="15"/>
      <c r="O17" s="15"/>
      <c r="P17" s="15"/>
      <c r="Q17" s="15"/>
      <c r="R17" s="15"/>
      <c r="S17" s="15"/>
    </row>
    <row r="18" spans="5:22">
      <c r="E18" s="190"/>
      <c r="F18" s="193"/>
      <c r="G18" s="194"/>
      <c r="H18" s="194"/>
      <c r="I18" s="194"/>
      <c r="J18" s="195"/>
      <c r="K18" s="15"/>
      <c r="L18" s="15"/>
      <c r="M18" s="15"/>
      <c r="N18" s="15"/>
      <c r="O18" s="15"/>
      <c r="P18" s="15"/>
      <c r="Q18" s="15"/>
      <c r="R18" s="15"/>
      <c r="S18" s="15"/>
    </row>
    <row r="19" spans="5:22">
      <c r="E19" s="191"/>
      <c r="F19" s="196"/>
      <c r="G19" s="197"/>
      <c r="H19" s="197"/>
      <c r="I19" s="197"/>
      <c r="J19" s="198"/>
      <c r="K19" s="15"/>
      <c r="L19" s="15"/>
      <c r="M19" s="15"/>
      <c r="N19" s="15"/>
      <c r="O19" s="15"/>
      <c r="P19" s="15"/>
      <c r="Q19" s="15"/>
      <c r="R19" s="15"/>
      <c r="S19" s="15"/>
    </row>
    <row r="20" spans="5:22">
      <c r="F20" s="15"/>
      <c r="G20" s="15"/>
      <c r="H20" s="15"/>
      <c r="I20" s="15"/>
      <c r="J20" s="15"/>
      <c r="K20" s="15"/>
      <c r="L20" s="15"/>
      <c r="M20" s="15"/>
      <c r="N20" s="15"/>
      <c r="O20" s="15"/>
      <c r="P20" s="15"/>
      <c r="Q20" s="15"/>
      <c r="R20" s="15"/>
      <c r="S20" s="15"/>
    </row>
    <row r="21" spans="5:22">
      <c r="K21" s="15"/>
      <c r="L21" s="15"/>
      <c r="M21" s="15"/>
      <c r="N21" s="15"/>
      <c r="O21" s="15"/>
      <c r="P21" s="15"/>
      <c r="Q21" s="15"/>
      <c r="R21" s="15"/>
      <c r="S21" s="15"/>
    </row>
    <row r="22" spans="5:22" ht="18.3">
      <c r="E22" s="16" t="s">
        <v>871</v>
      </c>
      <c r="F22" s="15"/>
      <c r="G22" s="15"/>
      <c r="H22" s="15"/>
      <c r="I22" s="15"/>
      <c r="J22" s="15"/>
      <c r="K22" s="15"/>
      <c r="L22" s="15"/>
      <c r="M22" s="15"/>
      <c r="N22" s="15"/>
      <c r="O22" s="15"/>
      <c r="P22" s="15"/>
      <c r="Q22" s="15"/>
      <c r="R22" s="15"/>
      <c r="S22" s="15"/>
    </row>
    <row r="23" spans="5:22">
      <c r="F23" s="15"/>
      <c r="G23" s="15"/>
      <c r="H23" s="15"/>
      <c r="I23" s="15"/>
      <c r="J23" s="15"/>
      <c r="K23" s="15"/>
      <c r="L23" s="15"/>
      <c r="M23" s="15"/>
      <c r="N23" s="15"/>
      <c r="O23" s="15"/>
      <c r="P23" s="15"/>
      <c r="Q23" s="15"/>
      <c r="R23" s="15"/>
      <c r="S23" s="15"/>
    </row>
    <row r="24" spans="5:22">
      <c r="E24" s="17" t="s">
        <v>41</v>
      </c>
      <c r="F24" s="202"/>
      <c r="G24" s="203"/>
      <c r="H24" s="203"/>
      <c r="I24" s="203"/>
      <c r="J24" s="203"/>
      <c r="K24" s="203"/>
      <c r="L24" s="203"/>
      <c r="M24" s="203"/>
      <c r="N24" s="203"/>
      <c r="O24" s="203"/>
      <c r="P24" s="203"/>
      <c r="Q24" s="203"/>
      <c r="R24" s="203"/>
      <c r="S24" s="203"/>
      <c r="T24" s="203"/>
      <c r="U24" s="203"/>
      <c r="V24" s="204"/>
    </row>
    <row r="26" spans="5:22">
      <c r="E26" s="17" t="s">
        <v>872</v>
      </c>
      <c r="F26" s="199"/>
      <c r="G26" s="200"/>
      <c r="H26" s="200"/>
      <c r="I26" s="200"/>
      <c r="J26" s="201"/>
    </row>
    <row r="28" spans="5:22">
      <c r="E28" s="189" t="s">
        <v>873</v>
      </c>
      <c r="F28" s="205"/>
      <c r="G28" s="206"/>
      <c r="H28" s="206"/>
      <c r="I28" s="206"/>
      <c r="J28" s="207"/>
    </row>
    <row r="29" spans="5:22">
      <c r="E29" s="190"/>
      <c r="F29" s="193"/>
      <c r="G29" s="194"/>
      <c r="H29" s="194"/>
      <c r="I29" s="194"/>
      <c r="J29" s="195"/>
    </row>
    <row r="30" spans="5:22">
      <c r="E30" s="190"/>
      <c r="F30" s="193"/>
      <c r="G30" s="194"/>
      <c r="H30" s="194"/>
      <c r="I30" s="194"/>
      <c r="J30" s="195"/>
    </row>
    <row r="31" spans="5:22">
      <c r="E31" s="191"/>
      <c r="F31" s="196"/>
      <c r="G31" s="197"/>
      <c r="H31" s="197"/>
      <c r="I31" s="197"/>
      <c r="J31" s="198"/>
    </row>
    <row r="33" spans="5:22">
      <c r="E33" s="17" t="s">
        <v>874</v>
      </c>
      <c r="F33" s="199"/>
      <c r="G33" s="200"/>
      <c r="H33" s="200"/>
      <c r="I33" s="200"/>
      <c r="J33" s="201"/>
    </row>
    <row r="35" spans="5:22">
      <c r="E35" s="17" t="s">
        <v>49</v>
      </c>
      <c r="F35" s="199"/>
      <c r="G35" s="200"/>
      <c r="H35" s="200"/>
      <c r="I35" s="200"/>
      <c r="J35" s="201"/>
    </row>
    <row r="36" spans="5:22">
      <c r="E36" s="14"/>
    </row>
    <row r="37" spans="5:22">
      <c r="E37" s="17" t="s">
        <v>875</v>
      </c>
      <c r="F37" s="199"/>
      <c r="G37" s="200"/>
      <c r="H37" s="200"/>
      <c r="I37" s="200"/>
      <c r="J37" s="201"/>
    </row>
    <row r="39" spans="5:22">
      <c r="E39" s="17" t="s">
        <v>876</v>
      </c>
      <c r="F39" s="199"/>
      <c r="G39" s="200"/>
      <c r="H39" s="200"/>
      <c r="I39" s="200"/>
      <c r="J39" s="201"/>
    </row>
    <row r="42" spans="5:22" ht="18.3">
      <c r="E42" s="16" t="s">
        <v>877</v>
      </c>
    </row>
    <row r="43" spans="5:22">
      <c r="I43" s="218" t="s">
        <v>878</v>
      </c>
      <c r="J43" s="218"/>
    </row>
    <row r="44" spans="5:22" ht="30" customHeight="1">
      <c r="E44" s="192" t="s">
        <v>879</v>
      </c>
      <c r="F44" s="192"/>
      <c r="G44" s="192"/>
      <c r="H44" s="192"/>
      <c r="I44" s="217"/>
      <c r="J44" s="217"/>
    </row>
    <row r="45" spans="5:22" ht="30" customHeight="1">
      <c r="E45" s="192" t="s">
        <v>880</v>
      </c>
      <c r="F45" s="192"/>
      <c r="G45" s="192"/>
      <c r="H45" s="192"/>
      <c r="I45" s="217"/>
      <c r="J45" s="217"/>
    </row>
    <row r="46" spans="5:22" ht="30" customHeight="1">
      <c r="E46" s="192" t="s">
        <v>881</v>
      </c>
      <c r="F46" s="192"/>
      <c r="G46" s="192"/>
      <c r="H46" s="192"/>
      <c r="I46" s="217"/>
      <c r="J46" s="217"/>
    </row>
    <row r="48" spans="5:22">
      <c r="E48" s="189" t="s">
        <v>882</v>
      </c>
      <c r="F48" s="211"/>
      <c r="G48" s="212"/>
      <c r="H48" s="212"/>
      <c r="I48" s="212"/>
      <c r="J48" s="212"/>
      <c r="K48" s="212"/>
      <c r="L48" s="212"/>
      <c r="M48" s="212"/>
      <c r="N48" s="212"/>
      <c r="O48" s="212"/>
      <c r="P48" s="212"/>
      <c r="Q48" s="212"/>
      <c r="R48" s="212"/>
      <c r="S48" s="212"/>
      <c r="T48" s="212"/>
      <c r="U48" s="212"/>
      <c r="V48" s="213"/>
    </row>
    <row r="49" spans="5:22">
      <c r="E49" s="190"/>
      <c r="F49" s="214"/>
      <c r="G49" s="215"/>
      <c r="H49" s="215"/>
      <c r="I49" s="215"/>
      <c r="J49" s="215"/>
      <c r="K49" s="215"/>
      <c r="L49" s="215"/>
      <c r="M49" s="215"/>
      <c r="N49" s="215"/>
      <c r="O49" s="215"/>
      <c r="P49" s="215"/>
      <c r="Q49" s="215"/>
      <c r="R49" s="215"/>
      <c r="S49" s="215"/>
      <c r="T49" s="215"/>
      <c r="U49" s="215"/>
      <c r="V49" s="216"/>
    </row>
    <row r="50" spans="5:22">
      <c r="E50" s="190"/>
      <c r="F50" s="214"/>
      <c r="G50" s="215"/>
      <c r="H50" s="215"/>
      <c r="I50" s="215"/>
      <c r="J50" s="215"/>
      <c r="K50" s="215"/>
      <c r="L50" s="215"/>
      <c r="M50" s="215"/>
      <c r="N50" s="215"/>
      <c r="O50" s="215"/>
      <c r="P50" s="215"/>
      <c r="Q50" s="215"/>
      <c r="R50" s="215"/>
      <c r="S50" s="215"/>
      <c r="T50" s="215"/>
      <c r="U50" s="215"/>
      <c r="V50" s="216"/>
    </row>
    <row r="51" spans="5:22">
      <c r="E51" s="191"/>
      <c r="F51" s="208"/>
      <c r="G51" s="209"/>
      <c r="H51" s="209"/>
      <c r="I51" s="209"/>
      <c r="J51" s="209"/>
      <c r="K51" s="209"/>
      <c r="L51" s="209"/>
      <c r="M51" s="209"/>
      <c r="N51" s="209"/>
      <c r="O51" s="209"/>
      <c r="P51" s="209"/>
      <c r="Q51" s="209"/>
      <c r="R51" s="209"/>
      <c r="S51" s="209"/>
      <c r="T51" s="209"/>
      <c r="U51" s="209"/>
      <c r="V51" s="210"/>
    </row>
    <row r="54" spans="5:22" ht="18.3">
      <c r="E54" s="16" t="s">
        <v>883</v>
      </c>
    </row>
    <row r="56" spans="5:22">
      <c r="E56" s="18" t="s">
        <v>884</v>
      </c>
      <c r="F56" s="199"/>
      <c r="G56" s="200"/>
      <c r="H56" s="200"/>
      <c r="I56" s="200"/>
      <c r="J56" s="201"/>
    </row>
    <row r="58" spans="5:22">
      <c r="E58" s="189" t="s">
        <v>885</v>
      </c>
      <c r="F58" s="211"/>
      <c r="G58" s="212"/>
      <c r="H58" s="212"/>
      <c r="I58" s="212"/>
      <c r="J58" s="212"/>
      <c r="K58" s="212"/>
      <c r="L58" s="212"/>
      <c r="M58" s="212"/>
      <c r="N58" s="212"/>
      <c r="O58" s="212"/>
      <c r="P58" s="212"/>
      <c r="Q58" s="212"/>
      <c r="R58" s="212"/>
      <c r="S58" s="212"/>
      <c r="T58" s="212"/>
      <c r="U58" s="212"/>
      <c r="V58" s="213"/>
    </row>
    <row r="59" spans="5:22">
      <c r="E59" s="190"/>
      <c r="F59" s="214"/>
      <c r="G59" s="215"/>
      <c r="H59" s="215"/>
      <c r="I59" s="215"/>
      <c r="J59" s="215"/>
      <c r="K59" s="215"/>
      <c r="L59" s="215"/>
      <c r="M59" s="215"/>
      <c r="N59" s="215"/>
      <c r="O59" s="215"/>
      <c r="P59" s="215"/>
      <c r="Q59" s="215"/>
      <c r="R59" s="215"/>
      <c r="S59" s="215"/>
      <c r="T59" s="215"/>
      <c r="U59" s="215"/>
      <c r="V59" s="216"/>
    </row>
    <row r="60" spans="5:22">
      <c r="E60" s="190"/>
      <c r="F60" s="214"/>
      <c r="G60" s="215"/>
      <c r="H60" s="215"/>
      <c r="I60" s="215"/>
      <c r="J60" s="215"/>
      <c r="K60" s="215"/>
      <c r="L60" s="215"/>
      <c r="M60" s="215"/>
      <c r="N60" s="215"/>
      <c r="O60" s="215"/>
      <c r="P60" s="215"/>
      <c r="Q60" s="215"/>
      <c r="R60" s="215"/>
      <c r="S60" s="215"/>
      <c r="T60" s="215"/>
      <c r="U60" s="215"/>
      <c r="V60" s="216"/>
    </row>
    <row r="61" spans="5:22">
      <c r="E61" s="190"/>
      <c r="F61" s="214"/>
      <c r="G61" s="215"/>
      <c r="H61" s="215"/>
      <c r="I61" s="215"/>
      <c r="J61" s="215"/>
      <c r="K61" s="215"/>
      <c r="L61" s="215"/>
      <c r="M61" s="215"/>
      <c r="N61" s="215"/>
      <c r="O61" s="215"/>
      <c r="P61" s="215"/>
      <c r="Q61" s="215"/>
      <c r="R61" s="215"/>
      <c r="S61" s="215"/>
      <c r="T61" s="215"/>
      <c r="U61" s="215"/>
      <c r="V61" s="216"/>
    </row>
    <row r="62" spans="5:22">
      <c r="E62" s="190"/>
      <c r="F62" s="214"/>
      <c r="G62" s="215"/>
      <c r="H62" s="215"/>
      <c r="I62" s="215"/>
      <c r="J62" s="215"/>
      <c r="K62" s="215"/>
      <c r="L62" s="215"/>
      <c r="M62" s="215"/>
      <c r="N62" s="215"/>
      <c r="O62" s="215"/>
      <c r="P62" s="215"/>
      <c r="Q62" s="215"/>
      <c r="R62" s="215"/>
      <c r="S62" s="215"/>
      <c r="T62" s="215"/>
      <c r="U62" s="215"/>
      <c r="V62" s="216"/>
    </row>
    <row r="63" spans="5:22">
      <c r="E63" s="190"/>
      <c r="F63" s="214"/>
      <c r="G63" s="215"/>
      <c r="H63" s="215"/>
      <c r="I63" s="215"/>
      <c r="J63" s="215"/>
      <c r="K63" s="215"/>
      <c r="L63" s="215"/>
      <c r="M63" s="215"/>
      <c r="N63" s="215"/>
      <c r="O63" s="215"/>
      <c r="P63" s="215"/>
      <c r="Q63" s="215"/>
      <c r="R63" s="215"/>
      <c r="S63" s="215"/>
      <c r="T63" s="215"/>
      <c r="U63" s="215"/>
      <c r="V63" s="216"/>
    </row>
    <row r="64" spans="5:22">
      <c r="E64" s="190"/>
      <c r="F64" s="214"/>
      <c r="G64" s="215"/>
      <c r="H64" s="215"/>
      <c r="I64" s="215"/>
      <c r="J64" s="215"/>
      <c r="K64" s="215"/>
      <c r="L64" s="215"/>
      <c r="M64" s="215"/>
      <c r="N64" s="215"/>
      <c r="O64" s="215"/>
      <c r="P64" s="215"/>
      <c r="Q64" s="215"/>
      <c r="R64" s="215"/>
      <c r="S64" s="215"/>
      <c r="T64" s="215"/>
      <c r="U64" s="215"/>
      <c r="V64" s="216"/>
    </row>
    <row r="65" spans="5:22">
      <c r="E65" s="191"/>
      <c r="F65" s="208"/>
      <c r="G65" s="209"/>
      <c r="H65" s="209"/>
      <c r="I65" s="209"/>
      <c r="J65" s="209"/>
      <c r="K65" s="209"/>
      <c r="L65" s="209"/>
      <c r="M65" s="209"/>
      <c r="N65" s="209"/>
      <c r="O65" s="209"/>
      <c r="P65" s="209"/>
      <c r="Q65" s="209"/>
      <c r="R65" s="209"/>
      <c r="S65" s="209"/>
      <c r="T65" s="209"/>
      <c r="U65" s="209"/>
      <c r="V65" s="210"/>
    </row>
    <row r="67" spans="5:22">
      <c r="E67" s="189" t="s">
        <v>886</v>
      </c>
      <c r="F67" s="211"/>
      <c r="G67" s="212"/>
      <c r="H67" s="212"/>
      <c r="I67" s="212"/>
      <c r="J67" s="212"/>
      <c r="K67" s="212"/>
      <c r="L67" s="212"/>
      <c r="M67" s="212"/>
      <c r="N67" s="212"/>
      <c r="O67" s="212"/>
      <c r="P67" s="212"/>
      <c r="Q67" s="212"/>
      <c r="R67" s="212"/>
      <c r="S67" s="212"/>
      <c r="T67" s="212"/>
      <c r="U67" s="212"/>
      <c r="V67" s="213"/>
    </row>
    <row r="68" spans="5:22">
      <c r="E68" s="190"/>
      <c r="F68" s="214"/>
      <c r="G68" s="215"/>
      <c r="H68" s="215"/>
      <c r="I68" s="215"/>
      <c r="J68" s="215"/>
      <c r="K68" s="215"/>
      <c r="L68" s="215"/>
      <c r="M68" s="215"/>
      <c r="N68" s="215"/>
      <c r="O68" s="215"/>
      <c r="P68" s="215"/>
      <c r="Q68" s="215"/>
      <c r="R68" s="215"/>
      <c r="S68" s="215"/>
      <c r="T68" s="215"/>
      <c r="U68" s="215"/>
      <c r="V68" s="216"/>
    </row>
    <row r="69" spans="5:22">
      <c r="E69" s="190"/>
      <c r="F69" s="214"/>
      <c r="G69" s="215"/>
      <c r="H69" s="215"/>
      <c r="I69" s="215"/>
      <c r="J69" s="215"/>
      <c r="K69" s="215"/>
      <c r="L69" s="215"/>
      <c r="M69" s="215"/>
      <c r="N69" s="215"/>
      <c r="O69" s="215"/>
      <c r="P69" s="215"/>
      <c r="Q69" s="215"/>
      <c r="R69" s="215"/>
      <c r="S69" s="215"/>
      <c r="T69" s="215"/>
      <c r="U69" s="215"/>
      <c r="V69" s="216"/>
    </row>
    <row r="70" spans="5:22">
      <c r="E70" s="191"/>
      <c r="F70" s="208"/>
      <c r="G70" s="209"/>
      <c r="H70" s="209"/>
      <c r="I70" s="209"/>
      <c r="J70" s="209"/>
      <c r="K70" s="209"/>
      <c r="L70" s="209"/>
      <c r="M70" s="209"/>
      <c r="N70" s="209"/>
      <c r="O70" s="209"/>
      <c r="P70" s="209"/>
      <c r="Q70" s="209"/>
      <c r="R70" s="209"/>
      <c r="S70" s="209"/>
      <c r="T70" s="209"/>
      <c r="U70" s="209"/>
      <c r="V70" s="210"/>
    </row>
    <row r="72" spans="5:22">
      <c r="E72" s="189" t="s">
        <v>887</v>
      </c>
      <c r="F72" s="211"/>
      <c r="G72" s="212"/>
      <c r="H72" s="212"/>
      <c r="I72" s="212"/>
      <c r="J72" s="212"/>
      <c r="K72" s="212"/>
      <c r="L72" s="212"/>
      <c r="M72" s="212"/>
      <c r="N72" s="212"/>
      <c r="O72" s="212"/>
      <c r="P72" s="212"/>
      <c r="Q72" s="212"/>
      <c r="R72" s="212"/>
      <c r="S72" s="212"/>
      <c r="T72" s="212"/>
      <c r="U72" s="212"/>
      <c r="V72" s="213"/>
    </row>
    <row r="73" spans="5:22">
      <c r="E73" s="190"/>
      <c r="F73" s="214"/>
      <c r="G73" s="215"/>
      <c r="H73" s="215"/>
      <c r="I73" s="215"/>
      <c r="J73" s="215"/>
      <c r="K73" s="215"/>
      <c r="L73" s="215"/>
      <c r="M73" s="215"/>
      <c r="N73" s="215"/>
      <c r="O73" s="215"/>
      <c r="P73" s="215"/>
      <c r="Q73" s="215"/>
      <c r="R73" s="215"/>
      <c r="S73" s="215"/>
      <c r="T73" s="215"/>
      <c r="U73" s="215"/>
      <c r="V73" s="216"/>
    </row>
    <row r="74" spans="5:22">
      <c r="E74" s="190"/>
      <c r="F74" s="214"/>
      <c r="G74" s="215"/>
      <c r="H74" s="215"/>
      <c r="I74" s="215"/>
      <c r="J74" s="215"/>
      <c r="K74" s="215"/>
      <c r="L74" s="215"/>
      <c r="M74" s="215"/>
      <c r="N74" s="215"/>
      <c r="O74" s="215"/>
      <c r="P74" s="215"/>
      <c r="Q74" s="215"/>
      <c r="R74" s="215"/>
      <c r="S74" s="215"/>
      <c r="T74" s="215"/>
      <c r="U74" s="215"/>
      <c r="V74" s="216"/>
    </row>
    <row r="75" spans="5:22">
      <c r="E75" s="191"/>
      <c r="F75" s="208"/>
      <c r="G75" s="209"/>
      <c r="H75" s="209"/>
      <c r="I75" s="209"/>
      <c r="J75" s="209"/>
      <c r="K75" s="209"/>
      <c r="L75" s="209"/>
      <c r="M75" s="209"/>
      <c r="N75" s="209"/>
      <c r="O75" s="209"/>
      <c r="P75" s="209"/>
      <c r="Q75" s="209"/>
      <c r="R75" s="209"/>
      <c r="S75" s="209"/>
      <c r="T75" s="209"/>
      <c r="U75" s="209"/>
      <c r="V75" s="210"/>
    </row>
    <row r="77" spans="5:22" ht="12" customHeight="1">
      <c r="E77" s="189" t="s">
        <v>888</v>
      </c>
      <c r="F77" s="211"/>
      <c r="G77" s="212"/>
      <c r="H77" s="212"/>
      <c r="I77" s="212"/>
      <c r="J77" s="212"/>
      <c r="K77" s="212"/>
      <c r="L77" s="212"/>
      <c r="M77" s="212"/>
      <c r="N77" s="212"/>
      <c r="O77" s="212"/>
      <c r="P77" s="212"/>
      <c r="Q77" s="212"/>
      <c r="R77" s="212"/>
      <c r="S77" s="212"/>
      <c r="T77" s="212"/>
      <c r="U77" s="212"/>
      <c r="V77" s="213"/>
    </row>
    <row r="78" spans="5:22">
      <c r="E78" s="190"/>
      <c r="F78" s="214"/>
      <c r="G78" s="215"/>
      <c r="H78" s="215"/>
      <c r="I78" s="215"/>
      <c r="J78" s="215"/>
      <c r="K78" s="215"/>
      <c r="L78" s="215"/>
      <c r="M78" s="215"/>
      <c r="N78" s="215"/>
      <c r="O78" s="215"/>
      <c r="P78" s="215"/>
      <c r="Q78" s="215"/>
      <c r="R78" s="215"/>
      <c r="S78" s="215"/>
      <c r="T78" s="215"/>
      <c r="U78" s="215"/>
      <c r="V78" s="216"/>
    </row>
    <row r="79" spans="5:22">
      <c r="E79" s="190"/>
      <c r="F79" s="214"/>
      <c r="G79" s="215"/>
      <c r="H79" s="215"/>
      <c r="I79" s="215"/>
      <c r="J79" s="215"/>
      <c r="K79" s="215"/>
      <c r="L79" s="215"/>
      <c r="M79" s="215"/>
      <c r="N79" s="215"/>
      <c r="O79" s="215"/>
      <c r="P79" s="215"/>
      <c r="Q79" s="215"/>
      <c r="R79" s="215"/>
      <c r="S79" s="215"/>
      <c r="T79" s="215"/>
      <c r="U79" s="215"/>
      <c r="V79" s="216"/>
    </row>
    <row r="80" spans="5:22">
      <c r="E80" s="191"/>
      <c r="F80" s="208"/>
      <c r="G80" s="209"/>
      <c r="H80" s="209"/>
      <c r="I80" s="209"/>
      <c r="J80" s="209"/>
      <c r="K80" s="209"/>
      <c r="L80" s="209"/>
      <c r="M80" s="209"/>
      <c r="N80" s="209"/>
      <c r="O80" s="209"/>
      <c r="P80" s="209"/>
      <c r="Q80" s="209"/>
      <c r="R80" s="209"/>
      <c r="S80" s="209"/>
      <c r="T80" s="209"/>
      <c r="U80" s="209"/>
      <c r="V80" s="210"/>
    </row>
    <row r="82" spans="5:22" ht="12" customHeight="1">
      <c r="E82" s="189" t="s">
        <v>889</v>
      </c>
      <c r="F82" s="211"/>
      <c r="G82" s="212"/>
      <c r="H82" s="212"/>
      <c r="I82" s="212"/>
      <c r="J82" s="212"/>
      <c r="K82" s="212"/>
      <c r="L82" s="212"/>
      <c r="M82" s="212"/>
      <c r="N82" s="212"/>
      <c r="O82" s="212"/>
      <c r="P82" s="212"/>
      <c r="Q82" s="212"/>
      <c r="R82" s="212"/>
      <c r="S82" s="212"/>
      <c r="T82" s="212"/>
      <c r="U82" s="212"/>
      <c r="V82" s="213"/>
    </row>
    <row r="83" spans="5:22">
      <c r="E83" s="190"/>
      <c r="F83" s="214"/>
      <c r="G83" s="215"/>
      <c r="H83" s="215"/>
      <c r="I83" s="215"/>
      <c r="J83" s="215"/>
      <c r="K83" s="215"/>
      <c r="L83" s="215"/>
      <c r="M83" s="215"/>
      <c r="N83" s="215"/>
      <c r="O83" s="215"/>
      <c r="P83" s="215"/>
      <c r="Q83" s="215"/>
      <c r="R83" s="215"/>
      <c r="S83" s="215"/>
      <c r="T83" s="215"/>
      <c r="U83" s="215"/>
      <c r="V83" s="216"/>
    </row>
    <row r="84" spans="5:22">
      <c r="E84" s="190"/>
      <c r="F84" s="214"/>
      <c r="G84" s="215"/>
      <c r="H84" s="215"/>
      <c r="I84" s="215"/>
      <c r="J84" s="215"/>
      <c r="K84" s="215"/>
      <c r="L84" s="215"/>
      <c r="M84" s="215"/>
      <c r="N84" s="215"/>
      <c r="O84" s="215"/>
      <c r="P84" s="215"/>
      <c r="Q84" s="215"/>
      <c r="R84" s="215"/>
      <c r="S84" s="215"/>
      <c r="T84" s="215"/>
      <c r="U84" s="215"/>
      <c r="V84" s="216"/>
    </row>
    <row r="85" spans="5:22">
      <c r="E85" s="191"/>
      <c r="F85" s="208"/>
      <c r="G85" s="209"/>
      <c r="H85" s="209"/>
      <c r="I85" s="209"/>
      <c r="J85" s="209"/>
      <c r="K85" s="209"/>
      <c r="L85" s="209"/>
      <c r="M85" s="209"/>
      <c r="N85" s="209"/>
      <c r="O85" s="209"/>
      <c r="P85" s="209"/>
      <c r="Q85" s="209"/>
      <c r="R85" s="209"/>
      <c r="S85" s="209"/>
      <c r="T85" s="209"/>
      <c r="U85" s="209"/>
      <c r="V85" s="210"/>
    </row>
    <row r="87" spans="5:22">
      <c r="E87" s="189" t="s">
        <v>890</v>
      </c>
      <c r="F87" s="211"/>
      <c r="G87" s="212"/>
      <c r="H87" s="212"/>
      <c r="I87" s="212"/>
      <c r="J87" s="212"/>
      <c r="K87" s="212"/>
      <c r="L87" s="212"/>
      <c r="M87" s="212"/>
      <c r="N87" s="212"/>
      <c r="O87" s="212"/>
      <c r="P87" s="212"/>
      <c r="Q87" s="212"/>
      <c r="R87" s="212"/>
      <c r="S87" s="212"/>
      <c r="T87" s="212"/>
      <c r="U87" s="212"/>
      <c r="V87" s="213"/>
    </row>
    <row r="88" spans="5:22">
      <c r="E88" s="190"/>
      <c r="F88" s="214"/>
      <c r="G88" s="215"/>
      <c r="H88" s="215"/>
      <c r="I88" s="215"/>
      <c r="J88" s="215"/>
      <c r="K88" s="215"/>
      <c r="L88" s="215"/>
      <c r="M88" s="215"/>
      <c r="N88" s="215"/>
      <c r="O88" s="215"/>
      <c r="P88" s="215"/>
      <c r="Q88" s="215"/>
      <c r="R88" s="215"/>
      <c r="S88" s="215"/>
      <c r="T88" s="215"/>
      <c r="U88" s="215"/>
      <c r="V88" s="216"/>
    </row>
    <row r="89" spans="5:22">
      <c r="E89" s="190"/>
      <c r="F89" s="214"/>
      <c r="G89" s="215"/>
      <c r="H89" s="215"/>
      <c r="I89" s="215"/>
      <c r="J89" s="215"/>
      <c r="K89" s="215"/>
      <c r="L89" s="215"/>
      <c r="M89" s="215"/>
      <c r="N89" s="215"/>
      <c r="O89" s="215"/>
      <c r="P89" s="215"/>
      <c r="Q89" s="215"/>
      <c r="R89" s="215"/>
      <c r="S89" s="215"/>
      <c r="T89" s="215"/>
      <c r="U89" s="215"/>
      <c r="V89" s="216"/>
    </row>
    <row r="90" spans="5:22">
      <c r="E90" s="191"/>
      <c r="F90" s="208"/>
      <c r="G90" s="209"/>
      <c r="H90" s="209"/>
      <c r="I90" s="209"/>
      <c r="J90" s="209"/>
      <c r="K90" s="209"/>
      <c r="L90" s="209"/>
      <c r="M90" s="209"/>
      <c r="N90" s="209"/>
      <c r="O90" s="209"/>
      <c r="P90" s="209"/>
      <c r="Q90" s="209"/>
      <c r="R90" s="209"/>
      <c r="S90" s="209"/>
      <c r="T90" s="209"/>
      <c r="U90" s="209"/>
      <c r="V90" s="210"/>
    </row>
    <row r="92" spans="5:22">
      <c r="E92" s="189" t="s">
        <v>891</v>
      </c>
      <c r="F92" s="211"/>
      <c r="G92" s="212"/>
      <c r="H92" s="212"/>
      <c r="I92" s="212"/>
      <c r="J92" s="212"/>
      <c r="K92" s="212"/>
      <c r="L92" s="212"/>
      <c r="M92" s="212"/>
      <c r="N92" s="212"/>
      <c r="O92" s="212"/>
      <c r="P92" s="212"/>
      <c r="Q92" s="212"/>
      <c r="R92" s="212"/>
      <c r="S92" s="212"/>
      <c r="T92" s="212"/>
      <c r="U92" s="212"/>
      <c r="V92" s="213"/>
    </row>
    <row r="93" spans="5:22">
      <c r="E93" s="190"/>
      <c r="F93" s="214"/>
      <c r="G93" s="215"/>
      <c r="H93" s="215"/>
      <c r="I93" s="215"/>
      <c r="J93" s="215"/>
      <c r="K93" s="215"/>
      <c r="L93" s="215"/>
      <c r="M93" s="215"/>
      <c r="N93" s="215"/>
      <c r="O93" s="215"/>
      <c r="P93" s="215"/>
      <c r="Q93" s="215"/>
      <c r="R93" s="215"/>
      <c r="S93" s="215"/>
      <c r="T93" s="215"/>
      <c r="U93" s="215"/>
      <c r="V93" s="216"/>
    </row>
    <row r="94" spans="5:22">
      <c r="E94" s="190"/>
      <c r="F94" s="214"/>
      <c r="G94" s="215"/>
      <c r="H94" s="215"/>
      <c r="I94" s="215"/>
      <c r="J94" s="215"/>
      <c r="K94" s="215"/>
      <c r="L94" s="215"/>
      <c r="M94" s="215"/>
      <c r="N94" s="215"/>
      <c r="O94" s="215"/>
      <c r="P94" s="215"/>
      <c r="Q94" s="215"/>
      <c r="R94" s="215"/>
      <c r="S94" s="215"/>
      <c r="T94" s="215"/>
      <c r="U94" s="215"/>
      <c r="V94" s="216"/>
    </row>
    <row r="95" spans="5:22">
      <c r="E95" s="191"/>
      <c r="F95" s="208"/>
      <c r="G95" s="209"/>
      <c r="H95" s="209"/>
      <c r="I95" s="209"/>
      <c r="J95" s="209"/>
      <c r="K95" s="209"/>
      <c r="L95" s="209"/>
      <c r="M95" s="209"/>
      <c r="N95" s="209"/>
      <c r="O95" s="209"/>
      <c r="P95" s="209"/>
      <c r="Q95" s="209"/>
      <c r="R95" s="209"/>
      <c r="S95" s="209"/>
      <c r="T95" s="209"/>
      <c r="U95" s="209"/>
      <c r="V95" s="210"/>
    </row>
    <row r="97" spans="5:22">
      <c r="E97" s="189" t="s">
        <v>892</v>
      </c>
      <c r="F97" s="211"/>
      <c r="G97" s="212"/>
      <c r="H97" s="212"/>
      <c r="I97" s="212"/>
      <c r="J97" s="212"/>
      <c r="K97" s="212"/>
      <c r="L97" s="212"/>
      <c r="M97" s="212"/>
      <c r="N97" s="212"/>
      <c r="O97" s="212"/>
      <c r="P97" s="212"/>
      <c r="Q97" s="212"/>
      <c r="R97" s="212"/>
      <c r="S97" s="212"/>
      <c r="T97" s="212"/>
      <c r="U97" s="212"/>
      <c r="V97" s="213"/>
    </row>
    <row r="98" spans="5:22">
      <c r="E98" s="190"/>
      <c r="F98" s="214"/>
      <c r="G98" s="215"/>
      <c r="H98" s="215"/>
      <c r="I98" s="215"/>
      <c r="J98" s="215"/>
      <c r="K98" s="215"/>
      <c r="L98" s="215"/>
      <c r="M98" s="215"/>
      <c r="N98" s="215"/>
      <c r="O98" s="215"/>
      <c r="P98" s="215"/>
      <c r="Q98" s="215"/>
      <c r="R98" s="215"/>
      <c r="S98" s="215"/>
      <c r="T98" s="215"/>
      <c r="U98" s="215"/>
      <c r="V98" s="216"/>
    </row>
    <row r="99" spans="5:22">
      <c r="E99" s="190"/>
      <c r="F99" s="214"/>
      <c r="G99" s="215"/>
      <c r="H99" s="215"/>
      <c r="I99" s="215"/>
      <c r="J99" s="215"/>
      <c r="K99" s="215"/>
      <c r="L99" s="215"/>
      <c r="M99" s="215"/>
      <c r="N99" s="215"/>
      <c r="O99" s="215"/>
      <c r="P99" s="215"/>
      <c r="Q99" s="215"/>
      <c r="R99" s="215"/>
      <c r="S99" s="215"/>
      <c r="T99" s="215"/>
      <c r="U99" s="215"/>
      <c r="V99" s="216"/>
    </row>
    <row r="100" spans="5:22">
      <c r="E100" s="191"/>
      <c r="F100" s="208"/>
      <c r="G100" s="209"/>
      <c r="H100" s="209"/>
      <c r="I100" s="209"/>
      <c r="J100" s="209"/>
      <c r="K100" s="209"/>
      <c r="L100" s="209"/>
      <c r="M100" s="209"/>
      <c r="N100" s="209"/>
      <c r="O100" s="209"/>
      <c r="P100" s="209"/>
      <c r="Q100" s="209"/>
      <c r="R100" s="209"/>
      <c r="S100" s="209"/>
      <c r="T100" s="209"/>
      <c r="U100" s="209"/>
      <c r="V100" s="210"/>
    </row>
  </sheetData>
  <sheetProtection password="AD0C" sheet="1" sort="0" autoFilter="0" pivotTables="0"/>
  <mergeCells count="76">
    <mergeCell ref="F10:V10"/>
    <mergeCell ref="F12:V12"/>
    <mergeCell ref="F14:J14"/>
    <mergeCell ref="F16:J16"/>
    <mergeCell ref="F17:J17"/>
    <mergeCell ref="I45:J45"/>
    <mergeCell ref="E46:H46"/>
    <mergeCell ref="I46:J46"/>
    <mergeCell ref="F48:V48"/>
    <mergeCell ref="F37:J37"/>
    <mergeCell ref="F39:J39"/>
    <mergeCell ref="I43:J43"/>
    <mergeCell ref="E44:H44"/>
    <mergeCell ref="I44:J44"/>
    <mergeCell ref="F49:V49"/>
    <mergeCell ref="F50:V50"/>
    <mergeCell ref="F51:V51"/>
    <mergeCell ref="F56:J56"/>
    <mergeCell ref="F58:V58"/>
    <mergeCell ref="F59:V59"/>
    <mergeCell ref="F60:V60"/>
    <mergeCell ref="F61:V61"/>
    <mergeCell ref="F62:V62"/>
    <mergeCell ref="F63:V63"/>
    <mergeCell ref="F64:V64"/>
    <mergeCell ref="F65:V65"/>
    <mergeCell ref="F67:V67"/>
    <mergeCell ref="F68:V68"/>
    <mergeCell ref="F69:V69"/>
    <mergeCell ref="F70:V70"/>
    <mergeCell ref="F72:V72"/>
    <mergeCell ref="F73:V73"/>
    <mergeCell ref="F74:V74"/>
    <mergeCell ref="F75:V75"/>
    <mergeCell ref="F77:V77"/>
    <mergeCell ref="F78:V78"/>
    <mergeCell ref="F79:V79"/>
    <mergeCell ref="F80:V80"/>
    <mergeCell ref="F82:V82"/>
    <mergeCell ref="F83:V83"/>
    <mergeCell ref="F84:V84"/>
    <mergeCell ref="F85:V85"/>
    <mergeCell ref="F87:V87"/>
    <mergeCell ref="F88:V88"/>
    <mergeCell ref="F89:V89"/>
    <mergeCell ref="F90:V90"/>
    <mergeCell ref="F92:V92"/>
    <mergeCell ref="F93:V93"/>
    <mergeCell ref="F94:V94"/>
    <mergeCell ref="F95:V95"/>
    <mergeCell ref="F97:V97"/>
    <mergeCell ref="F98:V98"/>
    <mergeCell ref="F99:V99"/>
    <mergeCell ref="F100:V100"/>
    <mergeCell ref="E16:E19"/>
    <mergeCell ref="E28:E31"/>
    <mergeCell ref="E48:E51"/>
    <mergeCell ref="E58:E65"/>
    <mergeCell ref="E67:E70"/>
    <mergeCell ref="E45:H45"/>
    <mergeCell ref="F29:J29"/>
    <mergeCell ref="F30:J30"/>
    <mergeCell ref="F31:J31"/>
    <mergeCell ref="F33:J33"/>
    <mergeCell ref="F35:J35"/>
    <mergeCell ref="F18:J18"/>
    <mergeCell ref="F19:J19"/>
    <mergeCell ref="F24:V24"/>
    <mergeCell ref="F26:J26"/>
    <mergeCell ref="F28:J28"/>
    <mergeCell ref="E97:E100"/>
    <mergeCell ref="E72:E75"/>
    <mergeCell ref="E77:E80"/>
    <mergeCell ref="E82:E85"/>
    <mergeCell ref="E87:E90"/>
    <mergeCell ref="E92:E95"/>
  </mergeCells>
  <pageMargins left="0.39370078740157499" right="0.39370078740157499" top="0.39370078740157499" bottom="0.39370078740157499" header="0.23622047244094499" footer="0.23622047244094499"/>
  <pageSetup paperSize="9" scale="57" orientation="portrait"/>
  <headerFooter>
    <oddFooter>&amp;CPage &amp;P of &amp;N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H403"/>
  <sheetViews>
    <sheetView showGridLines="0" topLeftCell="B1" workbookViewId="0">
      <pane ySplit="1" topLeftCell="A2" activePane="bottomLeft" state="frozen"/>
      <selection pane="bottomLeft" activeCell="E12" sqref="E12"/>
    </sheetView>
  </sheetViews>
  <sheetFormatPr defaultColWidth="8.87890625" defaultRowHeight="11.7"/>
  <cols>
    <col min="1" max="1" width="11.87890625" hidden="1" customWidth="1"/>
    <col min="3" max="3" width="42.5859375" customWidth="1"/>
    <col min="4" max="4" width="89.703125"/>
    <col min="7" max="7" width="56" customWidth="1"/>
    <col min="8" max="8" width="89.703125" customWidth="1"/>
    <col min="9" max="9" width="174" customWidth="1"/>
  </cols>
  <sheetData>
    <row r="1" spans="1:8" ht="35.25" customHeight="1">
      <c r="A1" s="1" t="str">
        <f>SUBTOTAL(2,'Kết quả tìm kiếm Tùy chọn tài c'!B:B)&amp;" "&amp;"Kết quả"</f>
        <v>13 Kết quả</v>
      </c>
    </row>
    <row r="2" spans="1:8" ht="12.6">
      <c r="A2" s="1"/>
      <c r="C2" s="2" t="s">
        <v>893</v>
      </c>
      <c r="D2" s="2" t="s">
        <v>894</v>
      </c>
      <c r="G2" t="s">
        <v>893</v>
      </c>
      <c r="H2" t="s">
        <v>895</v>
      </c>
    </row>
    <row r="3" spans="1:8">
      <c r="A3" s="1"/>
      <c r="C3" s="3" t="s">
        <v>56</v>
      </c>
      <c r="D3" t="s">
        <v>896</v>
      </c>
      <c r="G3" t="s">
        <v>268</v>
      </c>
      <c r="H3" t="s">
        <v>897</v>
      </c>
    </row>
    <row r="4" spans="1:8">
      <c r="A4" s="1"/>
      <c r="C4" s="3" t="s">
        <v>56</v>
      </c>
      <c r="D4" t="s">
        <v>898</v>
      </c>
      <c r="G4" t="s">
        <v>268</v>
      </c>
      <c r="H4" t="s">
        <v>899</v>
      </c>
    </row>
    <row r="5" spans="1:8">
      <c r="A5" s="1"/>
      <c r="C5" s="3" t="s">
        <v>56</v>
      </c>
      <c r="D5" t="s">
        <v>900</v>
      </c>
      <c r="G5" t="s">
        <v>268</v>
      </c>
      <c r="H5" t="s">
        <v>901</v>
      </c>
    </row>
    <row r="6" spans="1:8">
      <c r="A6" s="1"/>
      <c r="C6" s="3" t="s">
        <v>56</v>
      </c>
      <c r="D6" t="s">
        <v>902</v>
      </c>
      <c r="G6" t="s">
        <v>268</v>
      </c>
      <c r="H6" t="s">
        <v>902</v>
      </c>
    </row>
    <row r="7" spans="1:8">
      <c r="A7" s="4" t="s">
        <v>903</v>
      </c>
      <c r="C7" s="3" t="s">
        <v>56</v>
      </c>
      <c r="D7" t="s">
        <v>460</v>
      </c>
      <c r="G7" t="s">
        <v>268</v>
      </c>
      <c r="H7" t="s">
        <v>900</v>
      </c>
    </row>
    <row r="8" spans="1:8">
      <c r="C8" s="3" t="s">
        <v>56</v>
      </c>
      <c r="D8" t="s">
        <v>901</v>
      </c>
      <c r="G8" t="s">
        <v>268</v>
      </c>
      <c r="H8" t="s">
        <v>904</v>
      </c>
    </row>
    <row r="9" spans="1:8">
      <c r="C9" s="3" t="s">
        <v>56</v>
      </c>
      <c r="D9" t="s">
        <v>899</v>
      </c>
      <c r="G9" t="s">
        <v>268</v>
      </c>
      <c r="H9" t="s">
        <v>905</v>
      </c>
    </row>
    <row r="10" spans="1:8">
      <c r="C10" s="5" t="s">
        <v>81</v>
      </c>
      <c r="D10" t="s">
        <v>900</v>
      </c>
      <c r="G10" t="s">
        <v>268</v>
      </c>
      <c r="H10" t="s">
        <v>896</v>
      </c>
    </row>
    <row r="11" spans="1:8">
      <c r="C11" s="5" t="s">
        <v>81</v>
      </c>
      <c r="D11" t="s">
        <v>906</v>
      </c>
      <c r="G11" t="s">
        <v>268</v>
      </c>
      <c r="H11" t="s">
        <v>906</v>
      </c>
    </row>
    <row r="12" spans="1:8">
      <c r="C12" s="5" t="s">
        <v>81</v>
      </c>
      <c r="D12" t="s">
        <v>899</v>
      </c>
      <c r="G12" t="s">
        <v>268</v>
      </c>
      <c r="H12" t="s">
        <v>907</v>
      </c>
    </row>
    <row r="13" spans="1:8">
      <c r="C13" s="5" t="s">
        <v>81</v>
      </c>
      <c r="D13" t="s">
        <v>908</v>
      </c>
      <c r="G13" t="s">
        <v>213</v>
      </c>
      <c r="H13" t="s">
        <v>900</v>
      </c>
    </row>
    <row r="14" spans="1:8">
      <c r="C14" s="5" t="s">
        <v>81</v>
      </c>
      <c r="D14" t="s">
        <v>909</v>
      </c>
      <c r="G14" t="s">
        <v>213</v>
      </c>
      <c r="H14" t="s">
        <v>904</v>
      </c>
    </row>
    <row r="15" spans="1:8">
      <c r="A15" t="s">
        <v>910</v>
      </c>
      <c r="C15" s="3" t="s">
        <v>106</v>
      </c>
      <c r="D15" t="s">
        <v>906</v>
      </c>
      <c r="G15" t="s">
        <v>213</v>
      </c>
      <c r="H15" t="s">
        <v>460</v>
      </c>
    </row>
    <row r="16" spans="1:8">
      <c r="A16" t="s">
        <v>911</v>
      </c>
      <c r="C16" s="5" t="s">
        <v>106</v>
      </c>
      <c r="D16" t="s">
        <v>902</v>
      </c>
      <c r="G16" t="s">
        <v>213</v>
      </c>
      <c r="H16" t="s">
        <v>905</v>
      </c>
    </row>
    <row r="17" spans="1:8">
      <c r="A17" t="s">
        <v>912</v>
      </c>
      <c r="C17" s="3" t="s">
        <v>106</v>
      </c>
      <c r="D17" t="s">
        <v>900</v>
      </c>
      <c r="G17" t="s">
        <v>213</v>
      </c>
      <c r="H17" t="s">
        <v>896</v>
      </c>
    </row>
    <row r="18" spans="1:8">
      <c r="A18" t="s">
        <v>913</v>
      </c>
      <c r="C18" s="3" t="s">
        <v>106</v>
      </c>
      <c r="D18" t="s">
        <v>905</v>
      </c>
      <c r="G18" t="s">
        <v>56</v>
      </c>
      <c r="H18" t="s">
        <v>899</v>
      </c>
    </row>
    <row r="19" spans="1:8">
      <c r="A19" t="s">
        <v>914</v>
      </c>
      <c r="C19" s="3" t="s">
        <v>106</v>
      </c>
      <c r="D19" t="s">
        <v>904</v>
      </c>
      <c r="G19" t="s">
        <v>56</v>
      </c>
      <c r="H19" t="s">
        <v>901</v>
      </c>
    </row>
    <row r="20" spans="1:8">
      <c r="C20" s="3" t="s">
        <v>115</v>
      </c>
      <c r="D20" t="s">
        <v>900</v>
      </c>
      <c r="G20" t="s">
        <v>56</v>
      </c>
      <c r="H20" t="s">
        <v>902</v>
      </c>
    </row>
    <row r="21" spans="1:8">
      <c r="C21" s="3" t="s">
        <v>115</v>
      </c>
      <c r="D21" t="s">
        <v>908</v>
      </c>
      <c r="G21" t="s">
        <v>56</v>
      </c>
      <c r="H21" t="s">
        <v>900</v>
      </c>
    </row>
    <row r="22" spans="1:8">
      <c r="C22" s="3" t="s">
        <v>115</v>
      </c>
      <c r="D22" t="s">
        <v>897</v>
      </c>
      <c r="G22" t="s">
        <v>56</v>
      </c>
      <c r="H22" t="s">
        <v>460</v>
      </c>
    </row>
    <row r="23" spans="1:8">
      <c r="A23" t="s">
        <v>915</v>
      </c>
      <c r="C23" s="3" t="s">
        <v>126</v>
      </c>
      <c r="D23" t="s">
        <v>905</v>
      </c>
      <c r="G23" t="s">
        <v>56</v>
      </c>
      <c r="H23" t="s">
        <v>898</v>
      </c>
    </row>
    <row r="24" spans="1:8">
      <c r="A24" t="s">
        <v>916</v>
      </c>
      <c r="C24" s="3" t="s">
        <v>126</v>
      </c>
      <c r="D24" t="s">
        <v>904</v>
      </c>
      <c r="G24" t="s">
        <v>56</v>
      </c>
      <c r="H24" t="s">
        <v>896</v>
      </c>
    </row>
    <row r="25" spans="1:8">
      <c r="A25" t="s">
        <v>917</v>
      </c>
      <c r="C25" s="3" t="s">
        <v>137</v>
      </c>
      <c r="D25" t="s">
        <v>897</v>
      </c>
      <c r="G25" t="s">
        <v>106</v>
      </c>
      <c r="H25" t="s">
        <v>902</v>
      </c>
    </row>
    <row r="26" spans="1:8">
      <c r="A26" t="s">
        <v>918</v>
      </c>
      <c r="C26" s="3" t="s">
        <v>137</v>
      </c>
      <c r="D26" t="s">
        <v>908</v>
      </c>
      <c r="G26" t="s">
        <v>106</v>
      </c>
      <c r="H26" t="s">
        <v>900</v>
      </c>
    </row>
    <row r="27" spans="1:8">
      <c r="A27" t="s">
        <v>919</v>
      </c>
      <c r="C27" s="3" t="s">
        <v>137</v>
      </c>
      <c r="D27" t="s">
        <v>460</v>
      </c>
      <c r="G27" t="s">
        <v>106</v>
      </c>
      <c r="H27" t="s">
        <v>904</v>
      </c>
    </row>
    <row r="28" spans="1:8">
      <c r="A28" t="s">
        <v>914</v>
      </c>
      <c r="C28" s="3" t="s">
        <v>157</v>
      </c>
      <c r="D28" t="s">
        <v>460</v>
      </c>
      <c r="G28" t="s">
        <v>106</v>
      </c>
      <c r="H28" t="s">
        <v>905</v>
      </c>
    </row>
    <row r="29" spans="1:8">
      <c r="C29" s="3" t="s">
        <v>157</v>
      </c>
      <c r="D29" t="s">
        <v>902</v>
      </c>
      <c r="G29" t="s">
        <v>106</v>
      </c>
      <c r="H29" t="s">
        <v>906</v>
      </c>
    </row>
    <row r="30" spans="1:8">
      <c r="C30" s="3" t="s">
        <v>157</v>
      </c>
      <c r="D30" t="s">
        <v>900</v>
      </c>
      <c r="G30" t="s">
        <v>115</v>
      </c>
      <c r="H30" t="s">
        <v>897</v>
      </c>
    </row>
    <row r="31" spans="1:8">
      <c r="C31" t="s">
        <v>157</v>
      </c>
      <c r="D31" t="s">
        <v>896</v>
      </c>
      <c r="G31" t="s">
        <v>115</v>
      </c>
      <c r="H31" t="s">
        <v>900</v>
      </c>
    </row>
    <row r="32" spans="1:8">
      <c r="C32" t="s">
        <v>157</v>
      </c>
      <c r="D32" t="s">
        <v>904</v>
      </c>
      <c r="G32" t="s">
        <v>115</v>
      </c>
      <c r="H32" t="s">
        <v>908</v>
      </c>
    </row>
    <row r="33" spans="1:8" ht="14.25" customHeight="1">
      <c r="A33" t="s">
        <v>920</v>
      </c>
      <c r="C33" t="s">
        <v>157</v>
      </c>
      <c r="D33" t="s">
        <v>908</v>
      </c>
      <c r="G33" t="s">
        <v>921</v>
      </c>
      <c r="H33" t="s">
        <v>902</v>
      </c>
    </row>
    <row r="34" spans="1:8" ht="14.25" customHeight="1">
      <c r="A34" t="s">
        <v>922</v>
      </c>
      <c r="C34" t="s">
        <v>157</v>
      </c>
      <c r="D34" t="s">
        <v>909</v>
      </c>
      <c r="G34" t="s">
        <v>921</v>
      </c>
      <c r="H34" t="s">
        <v>900</v>
      </c>
    </row>
    <row r="35" spans="1:8">
      <c r="A35" t="s">
        <v>923</v>
      </c>
      <c r="C35" t="s">
        <v>176</v>
      </c>
      <c r="D35" t="s">
        <v>902</v>
      </c>
      <c r="G35" t="s">
        <v>924</v>
      </c>
      <c r="H35" t="s">
        <v>902</v>
      </c>
    </row>
    <row r="36" spans="1:8" ht="14.25" customHeight="1">
      <c r="A36" t="s">
        <v>925</v>
      </c>
      <c r="C36" s="6" t="s">
        <v>176</v>
      </c>
      <c r="D36" t="s">
        <v>900</v>
      </c>
      <c r="G36" t="s">
        <v>924</v>
      </c>
      <c r="H36" t="s">
        <v>900</v>
      </c>
    </row>
    <row r="37" spans="1:8" ht="14.25" customHeight="1">
      <c r="A37" t="s">
        <v>926</v>
      </c>
      <c r="C37" s="6" t="s">
        <v>176</v>
      </c>
      <c r="D37" t="s">
        <v>908</v>
      </c>
      <c r="G37" t="s">
        <v>924</v>
      </c>
      <c r="H37" t="s">
        <v>906</v>
      </c>
    </row>
    <row r="38" spans="1:8" ht="14.25" customHeight="1">
      <c r="A38" t="s">
        <v>927</v>
      </c>
      <c r="C38" s="6" t="s">
        <v>176</v>
      </c>
      <c r="D38" t="s">
        <v>909</v>
      </c>
      <c r="G38" t="s">
        <v>203</v>
      </c>
      <c r="H38" t="s">
        <v>897</v>
      </c>
    </row>
    <row r="39" spans="1:8" ht="15" customHeight="1">
      <c r="A39" t="s">
        <v>928</v>
      </c>
      <c r="C39" s="6" t="s">
        <v>176</v>
      </c>
      <c r="D39" t="s">
        <v>899</v>
      </c>
      <c r="G39" t="s">
        <v>203</v>
      </c>
      <c r="H39" t="s">
        <v>899</v>
      </c>
    </row>
    <row r="40" spans="1:8">
      <c r="A40" t="s">
        <v>929</v>
      </c>
      <c r="C40" t="s">
        <v>921</v>
      </c>
      <c r="D40" t="s">
        <v>902</v>
      </c>
      <c r="G40" t="s">
        <v>203</v>
      </c>
      <c r="H40" t="s">
        <v>909</v>
      </c>
    </row>
    <row r="41" spans="1:8">
      <c r="A41" t="s">
        <v>930</v>
      </c>
      <c r="C41" t="s">
        <v>921</v>
      </c>
      <c r="D41" t="s">
        <v>900</v>
      </c>
      <c r="G41" t="s">
        <v>203</v>
      </c>
      <c r="H41" t="s">
        <v>900</v>
      </c>
    </row>
    <row r="42" spans="1:8">
      <c r="A42" t="s">
        <v>931</v>
      </c>
      <c r="C42" t="s">
        <v>924</v>
      </c>
      <c r="D42" t="s">
        <v>906</v>
      </c>
      <c r="G42" t="s">
        <v>203</v>
      </c>
      <c r="H42" t="s">
        <v>460</v>
      </c>
    </row>
    <row r="43" spans="1:8">
      <c r="A43" t="s">
        <v>932</v>
      </c>
      <c r="C43" t="s">
        <v>924</v>
      </c>
      <c r="D43" t="s">
        <v>902</v>
      </c>
      <c r="G43" t="s">
        <v>203</v>
      </c>
      <c r="H43" t="s">
        <v>908</v>
      </c>
    </row>
    <row r="44" spans="1:8">
      <c r="A44" t="s">
        <v>933</v>
      </c>
      <c r="C44" t="s">
        <v>924</v>
      </c>
      <c r="D44" t="s">
        <v>900</v>
      </c>
      <c r="G44" t="s">
        <v>203</v>
      </c>
      <c r="H44" t="s">
        <v>906</v>
      </c>
    </row>
    <row r="45" spans="1:8">
      <c r="A45" t="s">
        <v>913</v>
      </c>
      <c r="C45" t="s">
        <v>203</v>
      </c>
      <c r="D45" t="s">
        <v>906</v>
      </c>
      <c r="G45" t="s">
        <v>223</v>
      </c>
      <c r="H45" t="s">
        <v>899</v>
      </c>
    </row>
    <row r="46" spans="1:8">
      <c r="A46" t="s">
        <v>914</v>
      </c>
      <c r="C46" t="s">
        <v>203</v>
      </c>
      <c r="D46" t="s">
        <v>460</v>
      </c>
      <c r="G46" t="s">
        <v>223</v>
      </c>
      <c r="H46" t="s">
        <v>902</v>
      </c>
    </row>
    <row r="47" spans="1:8">
      <c r="C47" t="s">
        <v>203</v>
      </c>
      <c r="D47" t="s">
        <v>897</v>
      </c>
      <c r="G47" t="s">
        <v>223</v>
      </c>
      <c r="H47" t="s">
        <v>909</v>
      </c>
    </row>
    <row r="48" spans="1:8">
      <c r="C48" t="s">
        <v>203</v>
      </c>
      <c r="D48" t="s">
        <v>908</v>
      </c>
      <c r="G48" t="s">
        <v>223</v>
      </c>
      <c r="H48" t="s">
        <v>900</v>
      </c>
    </row>
    <row r="49" spans="1:8">
      <c r="C49" t="s">
        <v>203</v>
      </c>
      <c r="D49" t="s">
        <v>899</v>
      </c>
      <c r="G49" t="s">
        <v>223</v>
      </c>
      <c r="H49" t="s">
        <v>908</v>
      </c>
    </row>
    <row r="50" spans="1:8">
      <c r="A50" t="s">
        <v>934</v>
      </c>
      <c r="C50" t="s">
        <v>203</v>
      </c>
      <c r="D50" t="s">
        <v>900</v>
      </c>
      <c r="G50" t="s">
        <v>745</v>
      </c>
      <c r="H50" t="s">
        <v>902</v>
      </c>
    </row>
    <row r="51" spans="1:8">
      <c r="A51" t="s">
        <v>935</v>
      </c>
      <c r="C51" t="s">
        <v>203</v>
      </c>
      <c r="D51" t="s">
        <v>909</v>
      </c>
      <c r="G51" t="s">
        <v>745</v>
      </c>
      <c r="H51" t="s">
        <v>900</v>
      </c>
    </row>
    <row r="52" spans="1:8">
      <c r="A52" t="s">
        <v>936</v>
      </c>
      <c r="C52" t="s">
        <v>213</v>
      </c>
      <c r="D52" t="s">
        <v>905</v>
      </c>
      <c r="G52" t="s">
        <v>937</v>
      </c>
      <c r="H52" t="s">
        <v>899</v>
      </c>
    </row>
    <row r="53" spans="1:8">
      <c r="A53" t="s">
        <v>938</v>
      </c>
      <c r="C53" t="s">
        <v>213</v>
      </c>
      <c r="D53" t="s">
        <v>896</v>
      </c>
      <c r="G53" t="s">
        <v>937</v>
      </c>
      <c r="H53" t="s">
        <v>902</v>
      </c>
    </row>
    <row r="54" spans="1:8">
      <c r="A54" t="s">
        <v>939</v>
      </c>
      <c r="C54" t="s">
        <v>213</v>
      </c>
      <c r="D54" t="s">
        <v>460</v>
      </c>
      <c r="G54" t="s">
        <v>937</v>
      </c>
      <c r="H54" t="s">
        <v>900</v>
      </c>
    </row>
    <row r="55" spans="1:8">
      <c r="A55" t="s">
        <v>940</v>
      </c>
      <c r="C55" t="s">
        <v>213</v>
      </c>
      <c r="D55" t="s">
        <v>900</v>
      </c>
      <c r="G55" t="s">
        <v>767</v>
      </c>
      <c r="H55" t="s">
        <v>901</v>
      </c>
    </row>
    <row r="56" spans="1:8">
      <c r="A56" t="s">
        <v>941</v>
      </c>
      <c r="C56" t="s">
        <v>213</v>
      </c>
      <c r="D56" t="s">
        <v>904</v>
      </c>
      <c r="G56" t="s">
        <v>767</v>
      </c>
      <c r="H56" t="s">
        <v>902</v>
      </c>
    </row>
    <row r="57" spans="1:8">
      <c r="A57" t="s">
        <v>942</v>
      </c>
      <c r="C57" t="s">
        <v>223</v>
      </c>
      <c r="D57" t="s">
        <v>902</v>
      </c>
      <c r="G57" t="s">
        <v>767</v>
      </c>
      <c r="H57" t="s">
        <v>904</v>
      </c>
    </row>
    <row r="58" spans="1:8">
      <c r="A58" t="s">
        <v>914</v>
      </c>
      <c r="C58" t="s">
        <v>223</v>
      </c>
      <c r="D58" t="s">
        <v>900</v>
      </c>
      <c r="G58" t="s">
        <v>767</v>
      </c>
      <c r="H58" t="s">
        <v>460</v>
      </c>
    </row>
    <row r="59" spans="1:8">
      <c r="C59" t="s">
        <v>223</v>
      </c>
      <c r="D59" t="s">
        <v>908</v>
      </c>
      <c r="G59" t="s">
        <v>767</v>
      </c>
      <c r="H59" t="s">
        <v>896</v>
      </c>
    </row>
    <row r="60" spans="1:8">
      <c r="C60" t="s">
        <v>223</v>
      </c>
      <c r="D60" t="s">
        <v>899</v>
      </c>
      <c r="G60" t="s">
        <v>775</v>
      </c>
      <c r="H60" t="s">
        <v>904</v>
      </c>
    </row>
    <row r="61" spans="1:8">
      <c r="C61" t="s">
        <v>223</v>
      </c>
      <c r="D61" t="s">
        <v>909</v>
      </c>
      <c r="G61" t="s">
        <v>775</v>
      </c>
      <c r="H61" t="s">
        <v>460</v>
      </c>
    </row>
    <row r="62" spans="1:8">
      <c r="C62" t="s">
        <v>137</v>
      </c>
      <c r="D62" t="s">
        <v>906</v>
      </c>
      <c r="G62" t="s">
        <v>277</v>
      </c>
      <c r="H62" t="s">
        <v>943</v>
      </c>
    </row>
    <row r="63" spans="1:8">
      <c r="C63" t="s">
        <v>137</v>
      </c>
      <c r="D63" t="s">
        <v>907</v>
      </c>
      <c r="G63" t="s">
        <v>277</v>
      </c>
      <c r="H63" t="s">
        <v>902</v>
      </c>
    </row>
    <row r="64" spans="1:8">
      <c r="C64" t="s">
        <v>137</v>
      </c>
      <c r="D64" t="s">
        <v>904</v>
      </c>
      <c r="G64" t="s">
        <v>277</v>
      </c>
      <c r="H64" t="s">
        <v>904</v>
      </c>
    </row>
    <row r="65" spans="3:8">
      <c r="C65" t="s">
        <v>239</v>
      </c>
      <c r="D65" t="s">
        <v>907</v>
      </c>
      <c r="G65" t="s">
        <v>277</v>
      </c>
      <c r="H65" t="s">
        <v>905</v>
      </c>
    </row>
    <row r="66" spans="3:8">
      <c r="C66" t="s">
        <v>239</v>
      </c>
      <c r="D66" t="s">
        <v>900</v>
      </c>
      <c r="G66" t="s">
        <v>277</v>
      </c>
      <c r="H66" t="s">
        <v>896</v>
      </c>
    </row>
    <row r="67" spans="3:8">
      <c r="C67" t="s">
        <v>239</v>
      </c>
      <c r="D67" t="s">
        <v>902</v>
      </c>
      <c r="G67" t="s">
        <v>284</v>
      </c>
      <c r="H67" t="s">
        <v>943</v>
      </c>
    </row>
    <row r="68" spans="3:8">
      <c r="C68" t="s">
        <v>258</v>
      </c>
      <c r="D68" t="s">
        <v>905</v>
      </c>
      <c r="G68" t="s">
        <v>284</v>
      </c>
      <c r="H68" t="s">
        <v>902</v>
      </c>
    </row>
    <row r="69" spans="3:8">
      <c r="C69" t="s">
        <v>258</v>
      </c>
      <c r="D69" t="s">
        <v>904</v>
      </c>
      <c r="G69" t="s">
        <v>284</v>
      </c>
      <c r="H69" t="s">
        <v>904</v>
      </c>
    </row>
    <row r="70" spans="3:8">
      <c r="C70" t="s">
        <v>268</v>
      </c>
      <c r="D70" t="s">
        <v>899</v>
      </c>
      <c r="G70" t="s">
        <v>284</v>
      </c>
      <c r="H70" t="s">
        <v>905</v>
      </c>
    </row>
    <row r="71" spans="3:8">
      <c r="C71" t="s">
        <v>268</v>
      </c>
      <c r="D71" t="s">
        <v>904</v>
      </c>
      <c r="G71" t="s">
        <v>284</v>
      </c>
      <c r="H71" t="s">
        <v>896</v>
      </c>
    </row>
    <row r="72" spans="3:8">
      <c r="C72" t="s">
        <v>277</v>
      </c>
      <c r="D72" t="s">
        <v>943</v>
      </c>
      <c r="G72" t="s">
        <v>944</v>
      </c>
      <c r="H72" t="s">
        <v>943</v>
      </c>
    </row>
    <row r="73" spans="3:8">
      <c r="C73" t="s">
        <v>277</v>
      </c>
      <c r="D73" t="s">
        <v>896</v>
      </c>
      <c r="G73" t="s">
        <v>944</v>
      </c>
      <c r="H73" t="s">
        <v>899</v>
      </c>
    </row>
    <row r="74" spans="3:8">
      <c r="C74" t="s">
        <v>277</v>
      </c>
      <c r="D74" t="s">
        <v>902</v>
      </c>
      <c r="G74" t="s">
        <v>944</v>
      </c>
      <c r="H74" t="s">
        <v>901</v>
      </c>
    </row>
    <row r="75" spans="3:8">
      <c r="C75" t="s">
        <v>277</v>
      </c>
      <c r="D75" t="s">
        <v>905</v>
      </c>
      <c r="G75" t="s">
        <v>944</v>
      </c>
      <c r="H75" t="s">
        <v>902</v>
      </c>
    </row>
    <row r="76" spans="3:8">
      <c r="C76" t="s">
        <v>277</v>
      </c>
      <c r="D76" t="s">
        <v>904</v>
      </c>
      <c r="G76" t="s">
        <v>944</v>
      </c>
      <c r="H76" t="s">
        <v>900</v>
      </c>
    </row>
    <row r="77" spans="3:8">
      <c r="C77" t="s">
        <v>284</v>
      </c>
      <c r="D77" t="s">
        <v>943</v>
      </c>
      <c r="G77" t="s">
        <v>944</v>
      </c>
      <c r="H77" t="s">
        <v>908</v>
      </c>
    </row>
    <row r="78" spans="3:8">
      <c r="C78" t="s">
        <v>284</v>
      </c>
      <c r="D78" t="s">
        <v>896</v>
      </c>
      <c r="G78" t="s">
        <v>944</v>
      </c>
      <c r="H78" t="s">
        <v>906</v>
      </c>
    </row>
    <row r="79" spans="3:8">
      <c r="C79" t="s">
        <v>284</v>
      </c>
      <c r="D79" t="s">
        <v>902</v>
      </c>
      <c r="G79" t="s">
        <v>338</v>
      </c>
      <c r="H79" t="s">
        <v>904</v>
      </c>
    </row>
    <row r="80" spans="3:8">
      <c r="C80" t="s">
        <v>284</v>
      </c>
      <c r="D80" t="s">
        <v>905</v>
      </c>
      <c r="G80" t="s">
        <v>345</v>
      </c>
      <c r="H80" t="s">
        <v>943</v>
      </c>
    </row>
    <row r="81" spans="3:8">
      <c r="C81" t="s">
        <v>284</v>
      </c>
      <c r="D81" t="s">
        <v>904</v>
      </c>
      <c r="G81" t="s">
        <v>345</v>
      </c>
      <c r="H81" t="s">
        <v>897</v>
      </c>
    </row>
    <row r="82" spans="3:8">
      <c r="C82" t="s">
        <v>239</v>
      </c>
      <c r="D82" t="s">
        <v>896</v>
      </c>
      <c r="G82" t="s">
        <v>345</v>
      </c>
      <c r="H82" t="s">
        <v>899</v>
      </c>
    </row>
    <row r="83" spans="3:8">
      <c r="C83" t="s">
        <v>239</v>
      </c>
      <c r="D83" t="s">
        <v>904</v>
      </c>
      <c r="G83" t="s">
        <v>345</v>
      </c>
      <c r="H83" t="s">
        <v>901</v>
      </c>
    </row>
    <row r="84" spans="3:8">
      <c r="C84" t="s">
        <v>299</v>
      </c>
      <c r="D84" t="s">
        <v>896</v>
      </c>
      <c r="G84" t="s">
        <v>345</v>
      </c>
      <c r="H84" t="s">
        <v>902</v>
      </c>
    </row>
    <row r="85" spans="3:8">
      <c r="C85" t="s">
        <v>299</v>
      </c>
      <c r="D85" t="s">
        <v>902</v>
      </c>
      <c r="G85" t="s">
        <v>345</v>
      </c>
      <c r="H85" t="s">
        <v>909</v>
      </c>
    </row>
    <row r="86" spans="3:8">
      <c r="C86" t="s">
        <v>299</v>
      </c>
      <c r="D86" t="s">
        <v>897</v>
      </c>
      <c r="G86" t="s">
        <v>345</v>
      </c>
      <c r="H86" t="s">
        <v>900</v>
      </c>
    </row>
    <row r="87" spans="3:8">
      <c r="C87" t="s">
        <v>299</v>
      </c>
      <c r="D87" t="s">
        <v>900</v>
      </c>
      <c r="G87" t="s">
        <v>345</v>
      </c>
      <c r="H87" t="s">
        <v>904</v>
      </c>
    </row>
    <row r="88" spans="3:8">
      <c r="C88" t="s">
        <v>306</v>
      </c>
      <c r="D88" t="s">
        <v>906</v>
      </c>
      <c r="G88" t="s">
        <v>345</v>
      </c>
      <c r="H88" t="s">
        <v>460</v>
      </c>
    </row>
    <row r="89" spans="3:8">
      <c r="C89" t="s">
        <v>306</v>
      </c>
      <c r="D89" t="s">
        <v>897</v>
      </c>
      <c r="G89" t="s">
        <v>345</v>
      </c>
      <c r="H89" t="s">
        <v>908</v>
      </c>
    </row>
    <row r="90" spans="3:8">
      <c r="C90" t="s">
        <v>313</v>
      </c>
      <c r="D90" t="s">
        <v>906</v>
      </c>
      <c r="G90" t="s">
        <v>345</v>
      </c>
      <c r="H90" t="s">
        <v>898</v>
      </c>
    </row>
    <row r="91" spans="3:8">
      <c r="C91" t="s">
        <v>313</v>
      </c>
      <c r="D91" t="s">
        <v>897</v>
      </c>
      <c r="G91" t="s">
        <v>345</v>
      </c>
      <c r="H91" t="s">
        <v>905</v>
      </c>
    </row>
    <row r="92" spans="3:8">
      <c r="C92" t="s">
        <v>944</v>
      </c>
      <c r="D92" t="s">
        <v>906</v>
      </c>
      <c r="G92" t="s">
        <v>345</v>
      </c>
      <c r="H92" t="s">
        <v>896</v>
      </c>
    </row>
    <row r="93" spans="3:8">
      <c r="C93" t="s">
        <v>944</v>
      </c>
      <c r="D93" t="s">
        <v>943</v>
      </c>
      <c r="G93" t="s">
        <v>345</v>
      </c>
      <c r="H93" t="s">
        <v>906</v>
      </c>
    </row>
    <row r="94" spans="3:8">
      <c r="C94" t="s">
        <v>944</v>
      </c>
      <c r="D94" t="s">
        <v>902</v>
      </c>
      <c r="G94" t="s">
        <v>345</v>
      </c>
      <c r="H94" t="s">
        <v>907</v>
      </c>
    </row>
    <row r="95" spans="3:8">
      <c r="C95" t="s">
        <v>944</v>
      </c>
      <c r="D95" t="s">
        <v>899</v>
      </c>
      <c r="G95" t="s">
        <v>351</v>
      </c>
      <c r="H95" t="s">
        <v>943</v>
      </c>
    </row>
    <row r="96" spans="3:8">
      <c r="C96" t="s">
        <v>944</v>
      </c>
      <c r="D96" t="s">
        <v>900</v>
      </c>
      <c r="G96" t="s">
        <v>351</v>
      </c>
      <c r="H96" t="s">
        <v>897</v>
      </c>
    </row>
    <row r="97" spans="3:8">
      <c r="C97" t="s">
        <v>944</v>
      </c>
      <c r="D97" t="s">
        <v>908</v>
      </c>
      <c r="G97" t="s">
        <v>351</v>
      </c>
      <c r="H97" t="s">
        <v>899</v>
      </c>
    </row>
    <row r="98" spans="3:8">
      <c r="C98" t="s">
        <v>944</v>
      </c>
      <c r="D98" t="s">
        <v>901</v>
      </c>
      <c r="G98" t="s">
        <v>351</v>
      </c>
      <c r="H98" t="s">
        <v>901</v>
      </c>
    </row>
    <row r="99" spans="3:8">
      <c r="C99" t="s">
        <v>338</v>
      </c>
      <c r="D99" t="s">
        <v>904</v>
      </c>
      <c r="G99" t="s">
        <v>351</v>
      </c>
      <c r="H99" t="s">
        <v>902</v>
      </c>
    </row>
    <row r="100" spans="3:8">
      <c r="C100" t="s">
        <v>345</v>
      </c>
      <c r="D100" t="s">
        <v>904</v>
      </c>
      <c r="G100" t="s">
        <v>351</v>
      </c>
      <c r="H100" t="s">
        <v>909</v>
      </c>
    </row>
    <row r="101" spans="3:8">
      <c r="C101" t="s">
        <v>351</v>
      </c>
      <c r="D101" t="s">
        <v>904</v>
      </c>
      <c r="G101" t="s">
        <v>351</v>
      </c>
      <c r="H101" t="s">
        <v>900</v>
      </c>
    </row>
    <row r="102" spans="3:8">
      <c r="C102" t="s">
        <v>358</v>
      </c>
      <c r="D102" t="s">
        <v>904</v>
      </c>
      <c r="G102" t="s">
        <v>351</v>
      </c>
      <c r="H102" t="s">
        <v>904</v>
      </c>
    </row>
    <row r="103" spans="3:8">
      <c r="C103" t="s">
        <v>365</v>
      </c>
      <c r="D103" t="s">
        <v>904</v>
      </c>
      <c r="G103" t="s">
        <v>351</v>
      </c>
      <c r="H103" t="s">
        <v>460</v>
      </c>
    </row>
    <row r="104" spans="3:8">
      <c r="C104" t="s">
        <v>372</v>
      </c>
      <c r="D104" t="s">
        <v>904</v>
      </c>
      <c r="G104" t="s">
        <v>351</v>
      </c>
      <c r="H104" t="s">
        <v>908</v>
      </c>
    </row>
    <row r="105" spans="3:8">
      <c r="C105" s="6" t="s">
        <v>176</v>
      </c>
      <c r="D105" t="s">
        <v>905</v>
      </c>
      <c r="G105" t="s">
        <v>351</v>
      </c>
      <c r="H105" t="s">
        <v>898</v>
      </c>
    </row>
    <row r="106" spans="3:8">
      <c r="C106" t="s">
        <v>183</v>
      </c>
      <c r="D106" t="s">
        <v>906</v>
      </c>
      <c r="G106" t="s">
        <v>351</v>
      </c>
      <c r="H106" t="s">
        <v>905</v>
      </c>
    </row>
    <row r="107" spans="3:8">
      <c r="C107" t="s">
        <v>183</v>
      </c>
      <c r="D107" t="s">
        <v>902</v>
      </c>
      <c r="G107" t="s">
        <v>351</v>
      </c>
      <c r="H107" t="s">
        <v>896</v>
      </c>
    </row>
    <row r="108" spans="3:8">
      <c r="C108" t="s">
        <v>183</v>
      </c>
      <c r="D108" t="s">
        <v>900</v>
      </c>
      <c r="G108" t="s">
        <v>351</v>
      </c>
      <c r="H108" t="s">
        <v>906</v>
      </c>
    </row>
    <row r="109" spans="3:8">
      <c r="C109" t="s">
        <v>193</v>
      </c>
      <c r="D109" t="s">
        <v>906</v>
      </c>
      <c r="G109" t="s">
        <v>351</v>
      </c>
      <c r="H109" t="s">
        <v>907</v>
      </c>
    </row>
    <row r="110" spans="3:8">
      <c r="C110" t="s">
        <v>193</v>
      </c>
      <c r="D110" t="s">
        <v>902</v>
      </c>
      <c r="G110" t="s">
        <v>372</v>
      </c>
      <c r="H110" t="s">
        <v>899</v>
      </c>
    </row>
    <row r="111" spans="3:8">
      <c r="C111" t="s">
        <v>193</v>
      </c>
      <c r="D111" t="s">
        <v>900</v>
      </c>
      <c r="G111" t="s">
        <v>372</v>
      </c>
      <c r="H111" t="s">
        <v>902</v>
      </c>
    </row>
    <row r="112" spans="3:8">
      <c r="C112" t="s">
        <v>193</v>
      </c>
      <c r="D112" t="s">
        <v>897</v>
      </c>
      <c r="G112" t="s">
        <v>372</v>
      </c>
      <c r="H112" t="s">
        <v>900</v>
      </c>
    </row>
    <row r="113" spans="3:8">
      <c r="C113" t="s">
        <v>231</v>
      </c>
      <c r="D113" t="s">
        <v>907</v>
      </c>
      <c r="G113" t="s">
        <v>372</v>
      </c>
      <c r="H113" t="s">
        <v>904</v>
      </c>
    </row>
    <row r="114" spans="3:8">
      <c r="C114" t="s">
        <v>231</v>
      </c>
      <c r="D114" t="s">
        <v>902</v>
      </c>
      <c r="G114" t="s">
        <v>372</v>
      </c>
      <c r="H114" t="s">
        <v>460</v>
      </c>
    </row>
    <row r="115" spans="3:8">
      <c r="C115" t="s">
        <v>231</v>
      </c>
      <c r="D115" t="s">
        <v>900</v>
      </c>
      <c r="G115" t="s">
        <v>372</v>
      </c>
      <c r="H115" t="s">
        <v>898</v>
      </c>
    </row>
    <row r="116" spans="3:8">
      <c r="C116" t="s">
        <v>231</v>
      </c>
      <c r="D116" t="s">
        <v>901</v>
      </c>
      <c r="G116" t="s">
        <v>372</v>
      </c>
      <c r="H116" t="s">
        <v>905</v>
      </c>
    </row>
    <row r="117" spans="3:8">
      <c r="C117" t="s">
        <v>248</v>
      </c>
      <c r="D117" t="s">
        <v>906</v>
      </c>
      <c r="G117" t="s">
        <v>183</v>
      </c>
      <c r="H117" t="s">
        <v>902</v>
      </c>
    </row>
    <row r="118" spans="3:8">
      <c r="C118" t="s">
        <v>248</v>
      </c>
      <c r="D118" t="s">
        <v>460</v>
      </c>
      <c r="G118" t="s">
        <v>183</v>
      </c>
      <c r="H118" t="s">
        <v>900</v>
      </c>
    </row>
    <row r="119" spans="3:8">
      <c r="C119" t="s">
        <v>239</v>
      </c>
      <c r="D119" t="s">
        <v>943</v>
      </c>
      <c r="G119" t="s">
        <v>183</v>
      </c>
      <c r="H119" t="s">
        <v>906</v>
      </c>
    </row>
    <row r="120" spans="3:8">
      <c r="C120" t="s">
        <v>239</v>
      </c>
      <c r="D120" t="s">
        <v>905</v>
      </c>
      <c r="G120" t="s">
        <v>193</v>
      </c>
      <c r="H120" t="s">
        <v>897</v>
      </c>
    </row>
    <row r="121" spans="3:8">
      <c r="C121" t="s">
        <v>321</v>
      </c>
      <c r="D121" t="s">
        <v>460</v>
      </c>
      <c r="G121" t="s">
        <v>193</v>
      </c>
      <c r="H121" t="s">
        <v>902</v>
      </c>
    </row>
    <row r="122" spans="3:8">
      <c r="C122" t="s">
        <v>321</v>
      </c>
      <c r="D122" t="s">
        <v>905</v>
      </c>
      <c r="G122" t="s">
        <v>193</v>
      </c>
      <c r="H122" t="s">
        <v>900</v>
      </c>
    </row>
    <row r="123" spans="3:8" ht="35.1">
      <c r="C123" s="7" t="s">
        <v>329</v>
      </c>
      <c r="D123" t="s">
        <v>906</v>
      </c>
      <c r="G123" t="s">
        <v>193</v>
      </c>
      <c r="H123" t="s">
        <v>906</v>
      </c>
    </row>
    <row r="124" spans="3:8" ht="35.1">
      <c r="C124" s="7" t="s">
        <v>329</v>
      </c>
      <c r="D124" t="s">
        <v>943</v>
      </c>
      <c r="G124" t="s">
        <v>321</v>
      </c>
      <c r="H124" t="s">
        <v>460</v>
      </c>
    </row>
    <row r="125" spans="3:8" ht="35.1">
      <c r="C125" s="7" t="s">
        <v>329</v>
      </c>
      <c r="D125" t="s">
        <v>902</v>
      </c>
      <c r="G125" t="s">
        <v>321</v>
      </c>
      <c r="H125" t="s">
        <v>905</v>
      </c>
    </row>
    <row r="126" spans="3:8" ht="35.1">
      <c r="C126" s="7" t="s">
        <v>329</v>
      </c>
      <c r="D126" t="s">
        <v>899</v>
      </c>
      <c r="G126" t="s">
        <v>380</v>
      </c>
      <c r="H126" t="s">
        <v>902</v>
      </c>
    </row>
    <row r="127" spans="3:8" ht="35.1">
      <c r="C127" s="7" t="s">
        <v>329</v>
      </c>
      <c r="D127" t="s">
        <v>905</v>
      </c>
      <c r="G127" t="s">
        <v>380</v>
      </c>
      <c r="H127" t="s">
        <v>900</v>
      </c>
    </row>
    <row r="128" spans="3:8" ht="14.25" customHeight="1">
      <c r="C128" s="7" t="s">
        <v>329</v>
      </c>
      <c r="D128" t="s">
        <v>900</v>
      </c>
      <c r="G128" t="s">
        <v>380</v>
      </c>
      <c r="H128" t="s">
        <v>905</v>
      </c>
    </row>
    <row r="129" spans="3:8" ht="35.1">
      <c r="C129" s="7" t="s">
        <v>329</v>
      </c>
      <c r="D129" t="s">
        <v>901</v>
      </c>
      <c r="G129" t="s">
        <v>380</v>
      </c>
      <c r="H129" t="s">
        <v>907</v>
      </c>
    </row>
    <row r="130" spans="3:8" ht="35.1">
      <c r="C130" s="7" t="s">
        <v>329</v>
      </c>
      <c r="D130" t="s">
        <v>908</v>
      </c>
      <c r="G130" t="s">
        <v>945</v>
      </c>
      <c r="H130" t="s">
        <v>943</v>
      </c>
    </row>
    <row r="131" spans="3:8" ht="35.1">
      <c r="C131" s="7" t="s">
        <v>329</v>
      </c>
      <c r="D131" t="s">
        <v>909</v>
      </c>
      <c r="G131" t="s">
        <v>945</v>
      </c>
      <c r="H131" t="s">
        <v>897</v>
      </c>
    </row>
    <row r="132" spans="3:8">
      <c r="C132" t="s">
        <v>380</v>
      </c>
      <c r="D132" t="s">
        <v>907</v>
      </c>
      <c r="G132" t="s">
        <v>945</v>
      </c>
      <c r="H132" t="s">
        <v>899</v>
      </c>
    </row>
    <row r="133" spans="3:8">
      <c r="C133" t="s">
        <v>380</v>
      </c>
      <c r="D133" t="s">
        <v>902</v>
      </c>
      <c r="G133" t="s">
        <v>945</v>
      </c>
      <c r="H133" t="s">
        <v>901</v>
      </c>
    </row>
    <row r="134" spans="3:8">
      <c r="C134" t="s">
        <v>380</v>
      </c>
      <c r="D134" t="s">
        <v>900</v>
      </c>
      <c r="G134" t="s">
        <v>945</v>
      </c>
      <c r="H134" t="s">
        <v>902</v>
      </c>
    </row>
    <row r="135" spans="3:8">
      <c r="C135" t="s">
        <v>380</v>
      </c>
      <c r="D135" t="s">
        <v>905</v>
      </c>
      <c r="G135" t="s">
        <v>945</v>
      </c>
      <c r="H135" t="s">
        <v>909</v>
      </c>
    </row>
    <row r="136" spans="3:8">
      <c r="C136" t="s">
        <v>945</v>
      </c>
      <c r="D136" t="s">
        <v>904</v>
      </c>
      <c r="G136" t="s">
        <v>945</v>
      </c>
      <c r="H136" t="s">
        <v>900</v>
      </c>
    </row>
    <row r="137" spans="3:8">
      <c r="C137" t="s">
        <v>395</v>
      </c>
      <c r="D137" t="s">
        <v>900</v>
      </c>
      <c r="G137" t="s">
        <v>945</v>
      </c>
      <c r="H137" t="s">
        <v>904</v>
      </c>
    </row>
    <row r="138" spans="3:8">
      <c r="C138" t="s">
        <v>403</v>
      </c>
      <c r="D138" t="s">
        <v>901</v>
      </c>
      <c r="G138" t="s">
        <v>945</v>
      </c>
      <c r="H138" t="s">
        <v>460</v>
      </c>
    </row>
    <row r="139" spans="3:8">
      <c r="C139" t="s">
        <v>403</v>
      </c>
      <c r="D139" t="s">
        <v>908</v>
      </c>
      <c r="G139" t="s">
        <v>945</v>
      </c>
      <c r="H139" t="s">
        <v>908</v>
      </c>
    </row>
    <row r="140" spans="3:8">
      <c r="C140" t="s">
        <v>403</v>
      </c>
      <c r="D140" t="s">
        <v>900</v>
      </c>
      <c r="G140" t="s">
        <v>945</v>
      </c>
      <c r="H140" t="s">
        <v>898</v>
      </c>
    </row>
    <row r="141" spans="3:8">
      <c r="C141" t="s">
        <v>403</v>
      </c>
      <c r="D141" t="s">
        <v>906</v>
      </c>
      <c r="G141" t="s">
        <v>945</v>
      </c>
      <c r="H141" t="s">
        <v>905</v>
      </c>
    </row>
    <row r="142" spans="3:8">
      <c r="C142" t="s">
        <v>403</v>
      </c>
      <c r="D142" t="s">
        <v>899</v>
      </c>
      <c r="G142" t="s">
        <v>945</v>
      </c>
      <c r="H142" t="s">
        <v>896</v>
      </c>
    </row>
    <row r="143" spans="3:8">
      <c r="C143" t="s">
        <v>411</v>
      </c>
      <c r="D143" t="s">
        <v>906</v>
      </c>
      <c r="G143" t="s">
        <v>945</v>
      </c>
      <c r="H143" t="s">
        <v>906</v>
      </c>
    </row>
    <row r="144" spans="3:8">
      <c r="C144" t="s">
        <v>411</v>
      </c>
      <c r="D144" t="s">
        <v>902</v>
      </c>
      <c r="G144" t="s">
        <v>945</v>
      </c>
      <c r="H144" t="s">
        <v>907</v>
      </c>
    </row>
    <row r="145" spans="3:8">
      <c r="C145" t="s">
        <v>411</v>
      </c>
      <c r="D145" t="s">
        <v>897</v>
      </c>
      <c r="G145" t="s">
        <v>419</v>
      </c>
      <c r="H145" t="s">
        <v>897</v>
      </c>
    </row>
    <row r="146" spans="3:8">
      <c r="C146" t="s">
        <v>411</v>
      </c>
      <c r="D146" t="s">
        <v>905</v>
      </c>
      <c r="G146" t="s">
        <v>419</v>
      </c>
      <c r="H146" t="s">
        <v>902</v>
      </c>
    </row>
    <row r="147" spans="3:8">
      <c r="C147" t="s">
        <v>411</v>
      </c>
      <c r="D147" t="s">
        <v>908</v>
      </c>
      <c r="G147" t="s">
        <v>419</v>
      </c>
      <c r="H147" t="s">
        <v>900</v>
      </c>
    </row>
    <row r="148" spans="3:8">
      <c r="C148" t="s">
        <v>411</v>
      </c>
      <c r="D148" t="s">
        <v>900</v>
      </c>
      <c r="G148" t="s">
        <v>419</v>
      </c>
      <c r="H148" t="s">
        <v>908</v>
      </c>
    </row>
    <row r="149" spans="3:8">
      <c r="C149" t="s">
        <v>419</v>
      </c>
      <c r="D149" t="s">
        <v>906</v>
      </c>
      <c r="G149" t="s">
        <v>419</v>
      </c>
      <c r="H149" t="s">
        <v>905</v>
      </c>
    </row>
    <row r="150" spans="3:8">
      <c r="C150" t="s">
        <v>419</v>
      </c>
      <c r="D150" t="s">
        <v>902</v>
      </c>
      <c r="G150" t="s">
        <v>419</v>
      </c>
      <c r="H150" t="s">
        <v>906</v>
      </c>
    </row>
    <row r="151" spans="3:8">
      <c r="C151" t="s">
        <v>419</v>
      </c>
      <c r="D151" t="s">
        <v>897</v>
      </c>
      <c r="G151" t="s">
        <v>436</v>
      </c>
      <c r="H151" t="s">
        <v>460</v>
      </c>
    </row>
    <row r="152" spans="3:8">
      <c r="C152" t="s">
        <v>419</v>
      </c>
      <c r="D152" t="s">
        <v>905</v>
      </c>
      <c r="G152" t="s">
        <v>436</v>
      </c>
      <c r="H152" t="s">
        <v>905</v>
      </c>
    </row>
    <row r="153" spans="3:8">
      <c r="C153" t="s">
        <v>419</v>
      </c>
      <c r="D153" t="s">
        <v>908</v>
      </c>
      <c r="G153" t="s">
        <v>436</v>
      </c>
      <c r="H153" t="s">
        <v>907</v>
      </c>
    </row>
    <row r="154" spans="3:8">
      <c r="C154" t="s">
        <v>419</v>
      </c>
      <c r="D154" t="s">
        <v>900</v>
      </c>
      <c r="G154" t="s">
        <v>484</v>
      </c>
      <c r="H154" t="s">
        <v>906</v>
      </c>
    </row>
    <row r="155" spans="3:8">
      <c r="C155" t="s">
        <v>427</v>
      </c>
      <c r="D155" t="s">
        <v>902</v>
      </c>
      <c r="G155" t="s">
        <v>946</v>
      </c>
      <c r="H155" t="s">
        <v>902</v>
      </c>
    </row>
    <row r="156" spans="3:8">
      <c r="C156" t="s">
        <v>427</v>
      </c>
      <c r="D156" t="s">
        <v>900</v>
      </c>
      <c r="G156" t="s">
        <v>557</v>
      </c>
      <c r="H156" t="s">
        <v>899</v>
      </c>
    </row>
    <row r="157" spans="3:8">
      <c r="C157" t="s">
        <v>436</v>
      </c>
      <c r="D157" t="s">
        <v>907</v>
      </c>
      <c r="G157" t="s">
        <v>557</v>
      </c>
      <c r="H157" t="s">
        <v>908</v>
      </c>
    </row>
    <row r="158" spans="3:8">
      <c r="C158" t="s">
        <v>436</v>
      </c>
      <c r="D158" t="s">
        <v>460</v>
      </c>
      <c r="G158" t="s">
        <v>557</v>
      </c>
      <c r="H158" t="s">
        <v>905</v>
      </c>
    </row>
    <row r="159" spans="3:8">
      <c r="C159" t="s">
        <v>436</v>
      </c>
      <c r="D159" t="s">
        <v>905</v>
      </c>
      <c r="G159" t="s">
        <v>947</v>
      </c>
      <c r="H159" t="s">
        <v>905</v>
      </c>
    </row>
    <row r="160" spans="3:8">
      <c r="C160" t="s">
        <v>443</v>
      </c>
      <c r="D160" t="s">
        <v>906</v>
      </c>
      <c r="G160" t="s">
        <v>590</v>
      </c>
      <c r="H160" t="s">
        <v>900</v>
      </c>
    </row>
    <row r="161" spans="3:8">
      <c r="C161" t="s">
        <v>443</v>
      </c>
      <c r="D161" t="s">
        <v>900</v>
      </c>
      <c r="G161" t="s">
        <v>590</v>
      </c>
      <c r="H161" t="s">
        <v>908</v>
      </c>
    </row>
    <row r="162" spans="3:8">
      <c r="C162" t="s">
        <v>443</v>
      </c>
      <c r="D162" t="s">
        <v>897</v>
      </c>
      <c r="G162" t="s">
        <v>948</v>
      </c>
      <c r="H162" t="s">
        <v>943</v>
      </c>
    </row>
    <row r="163" spans="3:8">
      <c r="C163" t="s">
        <v>443</v>
      </c>
      <c r="D163" t="s">
        <v>905</v>
      </c>
      <c r="G163" t="s">
        <v>948</v>
      </c>
      <c r="H163" t="s">
        <v>897</v>
      </c>
    </row>
    <row r="164" spans="3:8">
      <c r="C164" t="s">
        <v>443</v>
      </c>
      <c r="D164" t="s">
        <v>908</v>
      </c>
      <c r="G164" t="s">
        <v>948</v>
      </c>
      <c r="H164" t="s">
        <v>899</v>
      </c>
    </row>
    <row r="165" spans="3:8">
      <c r="C165" t="s">
        <v>453</v>
      </c>
      <c r="D165" t="s">
        <v>907</v>
      </c>
      <c r="G165" t="s">
        <v>948</v>
      </c>
      <c r="H165" t="s">
        <v>901</v>
      </c>
    </row>
    <row r="166" spans="3:8">
      <c r="C166" t="s">
        <v>453</v>
      </c>
      <c r="D166" t="s">
        <v>902</v>
      </c>
      <c r="G166" t="s">
        <v>948</v>
      </c>
      <c r="H166" t="s">
        <v>902</v>
      </c>
    </row>
    <row r="167" spans="3:8">
      <c r="C167" t="s">
        <v>453</v>
      </c>
      <c r="D167" t="s">
        <v>901</v>
      </c>
      <c r="G167" t="s">
        <v>948</v>
      </c>
      <c r="H167" t="s">
        <v>909</v>
      </c>
    </row>
    <row r="168" spans="3:8">
      <c r="C168" t="s">
        <v>461</v>
      </c>
      <c r="D168" t="s">
        <v>460</v>
      </c>
      <c r="G168" t="s">
        <v>948</v>
      </c>
      <c r="H168" t="s">
        <v>900</v>
      </c>
    </row>
    <row r="169" spans="3:8">
      <c r="C169" t="s">
        <v>469</v>
      </c>
      <c r="D169" t="s">
        <v>900</v>
      </c>
      <c r="G169" t="s">
        <v>948</v>
      </c>
      <c r="H169" t="s">
        <v>904</v>
      </c>
    </row>
    <row r="170" spans="3:8">
      <c r="C170" t="s">
        <v>475</v>
      </c>
      <c r="D170" t="s">
        <v>906</v>
      </c>
      <c r="G170" t="s">
        <v>948</v>
      </c>
      <c r="H170" t="s">
        <v>460</v>
      </c>
    </row>
    <row r="171" spans="3:8">
      <c r="C171" t="s">
        <v>475</v>
      </c>
      <c r="D171" t="s">
        <v>460</v>
      </c>
      <c r="G171" t="s">
        <v>948</v>
      </c>
      <c r="H171" t="s">
        <v>908</v>
      </c>
    </row>
    <row r="172" spans="3:8">
      <c r="C172" t="s">
        <v>484</v>
      </c>
      <c r="D172" t="s">
        <v>906</v>
      </c>
      <c r="G172" t="s">
        <v>948</v>
      </c>
      <c r="H172" t="s">
        <v>898</v>
      </c>
    </row>
    <row r="173" spans="3:8">
      <c r="C173" t="s">
        <v>946</v>
      </c>
      <c r="D173" t="s">
        <v>902</v>
      </c>
      <c r="G173" t="s">
        <v>948</v>
      </c>
      <c r="H173" t="s">
        <v>905</v>
      </c>
    </row>
    <row r="174" spans="3:8">
      <c r="C174" t="s">
        <v>500</v>
      </c>
      <c r="D174" t="s">
        <v>460</v>
      </c>
      <c r="G174" t="s">
        <v>948</v>
      </c>
      <c r="H174" t="s">
        <v>896</v>
      </c>
    </row>
    <row r="175" spans="3:8">
      <c r="C175" t="s">
        <v>443</v>
      </c>
      <c r="D175" t="s">
        <v>904</v>
      </c>
      <c r="G175" t="s">
        <v>948</v>
      </c>
      <c r="H175" t="s">
        <v>906</v>
      </c>
    </row>
    <row r="176" spans="3:8">
      <c r="C176" t="s">
        <v>514</v>
      </c>
      <c r="D176" t="s">
        <v>904</v>
      </c>
      <c r="G176" t="s">
        <v>948</v>
      </c>
      <c r="H176" t="s">
        <v>907</v>
      </c>
    </row>
    <row r="177" spans="3:8">
      <c r="C177" t="s">
        <v>549</v>
      </c>
      <c r="D177" t="s">
        <v>904</v>
      </c>
      <c r="G177" t="s">
        <v>794</v>
      </c>
      <c r="H177" t="s">
        <v>902</v>
      </c>
    </row>
    <row r="178" spans="3:8">
      <c r="C178" t="s">
        <v>557</v>
      </c>
      <c r="D178" t="s">
        <v>905</v>
      </c>
      <c r="G178" t="s">
        <v>794</v>
      </c>
      <c r="H178" t="s">
        <v>900</v>
      </c>
    </row>
    <row r="179" spans="3:8">
      <c r="C179" t="s">
        <v>557</v>
      </c>
      <c r="D179" t="s">
        <v>908</v>
      </c>
      <c r="G179" t="s">
        <v>126</v>
      </c>
      <c r="H179" t="s">
        <v>904</v>
      </c>
    </row>
    <row r="180" spans="3:8">
      <c r="C180" t="s">
        <v>557</v>
      </c>
      <c r="D180" t="s">
        <v>899</v>
      </c>
      <c r="G180" t="s">
        <v>126</v>
      </c>
      <c r="H180" t="s">
        <v>460</v>
      </c>
    </row>
    <row r="181" spans="3:8">
      <c r="C181" t="s">
        <v>947</v>
      </c>
      <c r="D181" t="s">
        <v>905</v>
      </c>
      <c r="G181" t="s">
        <v>126</v>
      </c>
      <c r="H181" t="s">
        <v>905</v>
      </c>
    </row>
    <row r="182" spans="3:8">
      <c r="C182" t="s">
        <v>573</v>
      </c>
      <c r="D182" t="s">
        <v>904</v>
      </c>
      <c r="G182" t="s">
        <v>137</v>
      </c>
      <c r="H182" t="s">
        <v>897</v>
      </c>
    </row>
    <row r="183" spans="3:8">
      <c r="C183" t="s">
        <v>573</v>
      </c>
      <c r="D183" t="s">
        <v>906</v>
      </c>
      <c r="G183" t="s">
        <v>137</v>
      </c>
      <c r="H183" t="s">
        <v>904</v>
      </c>
    </row>
    <row r="184" spans="3:8">
      <c r="C184" t="s">
        <v>582</v>
      </c>
      <c r="D184" t="s">
        <v>906</v>
      </c>
      <c r="G184" t="s">
        <v>137</v>
      </c>
      <c r="H184" t="s">
        <v>460</v>
      </c>
    </row>
    <row r="185" spans="3:8">
      <c r="C185" t="s">
        <v>582</v>
      </c>
      <c r="D185" t="s">
        <v>460</v>
      </c>
      <c r="G185" t="s">
        <v>137</v>
      </c>
      <c r="H185" t="s">
        <v>908</v>
      </c>
    </row>
    <row r="186" spans="3:8">
      <c r="C186" t="s">
        <v>590</v>
      </c>
      <c r="D186" t="s">
        <v>900</v>
      </c>
      <c r="G186" t="s">
        <v>137</v>
      </c>
      <c r="H186" t="s">
        <v>906</v>
      </c>
    </row>
    <row r="187" spans="3:8">
      <c r="C187" t="s">
        <v>590</v>
      </c>
      <c r="D187" t="s">
        <v>908</v>
      </c>
      <c r="G187" t="s">
        <v>137</v>
      </c>
      <c r="H187" t="s">
        <v>907</v>
      </c>
    </row>
    <row r="188" spans="3:8">
      <c r="C188" t="s">
        <v>598</v>
      </c>
      <c r="D188" t="s">
        <v>906</v>
      </c>
      <c r="G188" t="s">
        <v>157</v>
      </c>
      <c r="H188" t="s">
        <v>902</v>
      </c>
    </row>
    <row r="189" spans="3:8">
      <c r="C189" t="s">
        <v>610</v>
      </c>
      <c r="D189" t="s">
        <v>906</v>
      </c>
      <c r="G189" t="s">
        <v>157</v>
      </c>
      <c r="H189" t="s">
        <v>909</v>
      </c>
    </row>
    <row r="190" spans="3:8" ht="23.4">
      <c r="C190" s="7" t="s">
        <v>949</v>
      </c>
      <c r="D190" t="s">
        <v>897</v>
      </c>
      <c r="G190" t="s">
        <v>157</v>
      </c>
      <c r="H190" t="s">
        <v>900</v>
      </c>
    </row>
    <row r="191" spans="3:8" ht="23.4">
      <c r="C191" s="7" t="s">
        <v>949</v>
      </c>
      <c r="D191" t="s">
        <v>898</v>
      </c>
      <c r="G191" t="s">
        <v>157</v>
      </c>
      <c r="H191" t="s">
        <v>904</v>
      </c>
    </row>
    <row r="192" spans="3:8">
      <c r="C192" t="s">
        <v>950</v>
      </c>
      <c r="D192" t="s">
        <v>902</v>
      </c>
      <c r="G192" t="s">
        <v>157</v>
      </c>
      <c r="H192" t="s">
        <v>460</v>
      </c>
    </row>
    <row r="193" spans="3:8">
      <c r="C193" t="s">
        <v>634</v>
      </c>
      <c r="D193" t="s">
        <v>906</v>
      </c>
      <c r="G193" t="s">
        <v>157</v>
      </c>
      <c r="H193" t="s">
        <v>908</v>
      </c>
    </row>
    <row r="194" spans="3:8">
      <c r="C194" t="s">
        <v>634</v>
      </c>
      <c r="D194" t="s">
        <v>898</v>
      </c>
      <c r="G194" t="s">
        <v>157</v>
      </c>
      <c r="H194" t="s">
        <v>896</v>
      </c>
    </row>
    <row r="195" spans="3:8">
      <c r="C195" t="s">
        <v>643</v>
      </c>
      <c r="D195" t="s">
        <v>460</v>
      </c>
      <c r="G195" t="s">
        <v>176</v>
      </c>
      <c r="H195" t="s">
        <v>899</v>
      </c>
    </row>
    <row r="196" spans="3:8">
      <c r="C196" t="s">
        <v>653</v>
      </c>
      <c r="D196" t="s">
        <v>904</v>
      </c>
      <c r="G196" t="s">
        <v>176</v>
      </c>
      <c r="H196" t="s">
        <v>902</v>
      </c>
    </row>
    <row r="197" spans="3:8">
      <c r="C197" t="s">
        <v>951</v>
      </c>
      <c r="D197" t="s">
        <v>904</v>
      </c>
      <c r="G197" t="s">
        <v>176</v>
      </c>
      <c r="H197" t="s">
        <v>909</v>
      </c>
    </row>
    <row r="198" spans="3:8">
      <c r="C198" t="s">
        <v>948</v>
      </c>
      <c r="D198" t="s">
        <v>904</v>
      </c>
      <c r="G198" t="s">
        <v>176</v>
      </c>
      <c r="H198" t="s">
        <v>900</v>
      </c>
    </row>
    <row r="199" spans="3:8">
      <c r="C199" t="s">
        <v>677</v>
      </c>
      <c r="D199" t="s">
        <v>904</v>
      </c>
      <c r="G199" t="s">
        <v>176</v>
      </c>
      <c r="H199" t="s">
        <v>908</v>
      </c>
    </row>
    <row r="200" spans="3:8">
      <c r="C200" t="s">
        <v>686</v>
      </c>
      <c r="D200" t="s">
        <v>904</v>
      </c>
      <c r="G200" t="s">
        <v>176</v>
      </c>
      <c r="H200" t="s">
        <v>905</v>
      </c>
    </row>
    <row r="201" spans="3:8">
      <c r="C201" t="s">
        <v>694</v>
      </c>
      <c r="D201" t="s">
        <v>904</v>
      </c>
      <c r="G201" t="s">
        <v>239</v>
      </c>
      <c r="H201" t="s">
        <v>943</v>
      </c>
    </row>
    <row r="202" spans="3:8">
      <c r="C202" t="s">
        <v>702</v>
      </c>
      <c r="D202" t="s">
        <v>460</v>
      </c>
      <c r="G202" t="s">
        <v>239</v>
      </c>
      <c r="H202" t="s">
        <v>902</v>
      </c>
    </row>
    <row r="203" spans="3:8">
      <c r="C203" t="s">
        <v>712</v>
      </c>
      <c r="D203" t="s">
        <v>460</v>
      </c>
      <c r="G203" t="s">
        <v>239</v>
      </c>
      <c r="H203" t="s">
        <v>900</v>
      </c>
    </row>
    <row r="204" spans="3:8" ht="23.4">
      <c r="C204" s="7" t="s">
        <v>952</v>
      </c>
      <c r="D204" t="s">
        <v>906</v>
      </c>
      <c r="G204" t="s">
        <v>239</v>
      </c>
      <c r="H204" t="s">
        <v>904</v>
      </c>
    </row>
    <row r="205" spans="3:8">
      <c r="C205" t="s">
        <v>952</v>
      </c>
      <c r="D205" t="s">
        <v>907</v>
      </c>
      <c r="G205" t="s">
        <v>239</v>
      </c>
      <c r="H205" t="s">
        <v>905</v>
      </c>
    </row>
    <row r="206" spans="3:8">
      <c r="C206" t="s">
        <v>952</v>
      </c>
      <c r="D206" t="s">
        <v>897</v>
      </c>
      <c r="G206" t="s">
        <v>239</v>
      </c>
      <c r="H206" t="s">
        <v>896</v>
      </c>
    </row>
    <row r="207" spans="3:8">
      <c r="C207" t="s">
        <v>729</v>
      </c>
      <c r="D207" t="s">
        <v>906</v>
      </c>
      <c r="G207" t="s">
        <v>239</v>
      </c>
      <c r="H207" t="s">
        <v>907</v>
      </c>
    </row>
    <row r="208" spans="3:8">
      <c r="C208" t="s">
        <v>729</v>
      </c>
      <c r="D208" t="s">
        <v>902</v>
      </c>
      <c r="G208" t="s">
        <v>258</v>
      </c>
      <c r="H208" t="s">
        <v>943</v>
      </c>
    </row>
    <row r="209" spans="3:8">
      <c r="C209" t="s">
        <v>729</v>
      </c>
      <c r="D209" t="s">
        <v>900</v>
      </c>
      <c r="G209" t="s">
        <v>258</v>
      </c>
      <c r="H209" t="s">
        <v>897</v>
      </c>
    </row>
    <row r="210" spans="3:8">
      <c r="C210" t="s">
        <v>745</v>
      </c>
      <c r="D210" t="s">
        <v>900</v>
      </c>
      <c r="G210" t="s">
        <v>258</v>
      </c>
      <c r="H210" t="s">
        <v>899</v>
      </c>
    </row>
    <row r="211" spans="3:8">
      <c r="C211" t="s">
        <v>745</v>
      </c>
      <c r="D211" t="s">
        <v>902</v>
      </c>
      <c r="G211" t="s">
        <v>258</v>
      </c>
      <c r="H211" t="s">
        <v>901</v>
      </c>
    </row>
    <row r="212" spans="3:8">
      <c r="C212" t="s">
        <v>937</v>
      </c>
      <c r="D212" t="s">
        <v>899</v>
      </c>
      <c r="G212" t="s">
        <v>258</v>
      </c>
      <c r="H212" t="s">
        <v>902</v>
      </c>
    </row>
    <row r="213" spans="3:8">
      <c r="C213" t="s">
        <v>937</v>
      </c>
      <c r="D213" t="s">
        <v>900</v>
      </c>
      <c r="G213" t="s">
        <v>258</v>
      </c>
      <c r="H213" t="s">
        <v>909</v>
      </c>
    </row>
    <row r="214" spans="3:8">
      <c r="C214" t="s">
        <v>937</v>
      </c>
      <c r="D214" t="s">
        <v>902</v>
      </c>
      <c r="G214" t="s">
        <v>258</v>
      </c>
      <c r="H214" t="s">
        <v>900</v>
      </c>
    </row>
    <row r="215" spans="3:8">
      <c r="C215" t="s">
        <v>627</v>
      </c>
      <c r="D215" t="s">
        <v>900</v>
      </c>
      <c r="G215" t="s">
        <v>258</v>
      </c>
      <c r="H215" t="s">
        <v>904</v>
      </c>
    </row>
    <row r="216" spans="3:8">
      <c r="C216" t="s">
        <v>627</v>
      </c>
      <c r="D216" t="s">
        <v>902</v>
      </c>
      <c r="G216" t="s">
        <v>258</v>
      </c>
      <c r="H216" t="s">
        <v>460</v>
      </c>
    </row>
    <row r="217" spans="3:8">
      <c r="C217" t="s">
        <v>627</v>
      </c>
      <c r="D217" t="s">
        <v>907</v>
      </c>
      <c r="G217" t="s">
        <v>258</v>
      </c>
      <c r="H217" t="s">
        <v>908</v>
      </c>
    </row>
    <row r="218" spans="3:8">
      <c r="C218" t="s">
        <v>767</v>
      </c>
      <c r="D218" t="s">
        <v>904</v>
      </c>
      <c r="G218" t="s">
        <v>258</v>
      </c>
      <c r="H218" t="s">
        <v>898</v>
      </c>
    </row>
    <row r="219" spans="3:8">
      <c r="C219" t="s">
        <v>775</v>
      </c>
      <c r="D219" t="s">
        <v>460</v>
      </c>
      <c r="G219" t="s">
        <v>258</v>
      </c>
      <c r="H219" t="s">
        <v>905</v>
      </c>
    </row>
    <row r="220" spans="3:8">
      <c r="C220" t="s">
        <v>775</v>
      </c>
      <c r="D220" t="s">
        <v>904</v>
      </c>
      <c r="G220" t="s">
        <v>258</v>
      </c>
      <c r="H220" t="s">
        <v>896</v>
      </c>
    </row>
    <row r="221" spans="3:8">
      <c r="C221" t="s">
        <v>785</v>
      </c>
      <c r="D221" t="s">
        <v>900</v>
      </c>
      <c r="G221" t="s">
        <v>258</v>
      </c>
      <c r="H221" t="s">
        <v>906</v>
      </c>
    </row>
    <row r="222" spans="3:8">
      <c r="C222" t="s">
        <v>785</v>
      </c>
      <c r="D222" t="s">
        <v>898</v>
      </c>
      <c r="G222" t="s">
        <v>258</v>
      </c>
      <c r="H222" t="s">
        <v>907</v>
      </c>
    </row>
    <row r="223" spans="3:8">
      <c r="C223" t="s">
        <v>785</v>
      </c>
      <c r="D223" t="s">
        <v>460</v>
      </c>
      <c r="G223" t="s">
        <v>299</v>
      </c>
      <c r="H223" t="s">
        <v>897</v>
      </c>
    </row>
    <row r="224" spans="3:8">
      <c r="C224" t="s">
        <v>785</v>
      </c>
      <c r="D224" t="s">
        <v>897</v>
      </c>
      <c r="G224" t="s">
        <v>299</v>
      </c>
      <c r="H224" t="s">
        <v>902</v>
      </c>
    </row>
    <row r="225" spans="3:8">
      <c r="C225" t="s">
        <v>794</v>
      </c>
      <c r="D225" t="s">
        <v>902</v>
      </c>
      <c r="G225" t="s">
        <v>299</v>
      </c>
      <c r="H225" t="s">
        <v>900</v>
      </c>
    </row>
    <row r="226" spans="3:8">
      <c r="C226" t="s">
        <v>794</v>
      </c>
      <c r="D226" t="s">
        <v>900</v>
      </c>
      <c r="G226" t="s">
        <v>299</v>
      </c>
      <c r="H226" t="s">
        <v>896</v>
      </c>
    </row>
    <row r="227" spans="3:8">
      <c r="C227" t="s">
        <v>951</v>
      </c>
      <c r="D227" t="s">
        <v>906</v>
      </c>
      <c r="G227" t="s">
        <v>306</v>
      </c>
      <c r="H227" t="s">
        <v>897</v>
      </c>
    </row>
    <row r="228" spans="3:8">
      <c r="C228" t="s">
        <v>951</v>
      </c>
      <c r="D228" t="s">
        <v>907</v>
      </c>
      <c r="G228" t="s">
        <v>306</v>
      </c>
      <c r="H228" t="s">
        <v>906</v>
      </c>
    </row>
    <row r="229" spans="3:8">
      <c r="C229" t="s">
        <v>951</v>
      </c>
      <c r="D229" t="s">
        <v>897</v>
      </c>
      <c r="G229" t="s">
        <v>313</v>
      </c>
      <c r="H229" t="s">
        <v>897</v>
      </c>
    </row>
    <row r="230" spans="3:8">
      <c r="C230" t="s">
        <v>951</v>
      </c>
      <c r="D230" t="s">
        <v>898</v>
      </c>
      <c r="G230" t="s">
        <v>313</v>
      </c>
      <c r="H230" t="s">
        <v>906</v>
      </c>
    </row>
    <row r="231" spans="3:8">
      <c r="C231" t="s">
        <v>951</v>
      </c>
      <c r="D231" t="s">
        <v>900</v>
      </c>
      <c r="G231" t="s">
        <v>358</v>
      </c>
      <c r="H231" t="s">
        <v>904</v>
      </c>
    </row>
    <row r="232" spans="3:8">
      <c r="C232" t="s">
        <v>951</v>
      </c>
      <c r="D232" t="s">
        <v>902</v>
      </c>
      <c r="G232" t="s">
        <v>358</v>
      </c>
      <c r="H232" t="s">
        <v>460</v>
      </c>
    </row>
    <row r="233" spans="3:8">
      <c r="C233" t="s">
        <v>951</v>
      </c>
      <c r="D233" t="s">
        <v>896</v>
      </c>
      <c r="G233" t="s">
        <v>365</v>
      </c>
      <c r="H233" t="s">
        <v>904</v>
      </c>
    </row>
    <row r="234" spans="3:8">
      <c r="C234" t="s">
        <v>951</v>
      </c>
      <c r="D234" t="s">
        <v>943</v>
      </c>
      <c r="G234" t="s">
        <v>231</v>
      </c>
      <c r="H234" t="s">
        <v>901</v>
      </c>
    </row>
    <row r="235" spans="3:8">
      <c r="C235" t="s">
        <v>951</v>
      </c>
      <c r="D235" t="s">
        <v>905</v>
      </c>
      <c r="G235" t="s">
        <v>231</v>
      </c>
      <c r="H235" t="s">
        <v>902</v>
      </c>
    </row>
    <row r="236" spans="3:8">
      <c r="C236" t="s">
        <v>951</v>
      </c>
      <c r="D236" t="s">
        <v>901</v>
      </c>
      <c r="G236" t="s">
        <v>231</v>
      </c>
      <c r="H236" t="s">
        <v>900</v>
      </c>
    </row>
    <row r="237" spans="3:8">
      <c r="C237" t="s">
        <v>951</v>
      </c>
      <c r="D237" t="s">
        <v>908</v>
      </c>
      <c r="G237" t="s">
        <v>231</v>
      </c>
      <c r="H237" t="s">
        <v>906</v>
      </c>
    </row>
    <row r="238" spans="3:8">
      <c r="C238" t="s">
        <v>951</v>
      </c>
      <c r="D238" t="s">
        <v>899</v>
      </c>
      <c r="G238" t="s">
        <v>231</v>
      </c>
      <c r="H238" t="s">
        <v>907</v>
      </c>
    </row>
    <row r="239" spans="3:8">
      <c r="C239" t="s">
        <v>951</v>
      </c>
      <c r="D239" t="s">
        <v>909</v>
      </c>
      <c r="G239" t="s">
        <v>248</v>
      </c>
      <c r="H239" t="s">
        <v>460</v>
      </c>
    </row>
    <row r="240" spans="3:8">
      <c r="C240" t="s">
        <v>951</v>
      </c>
      <c r="D240" t="s">
        <v>460</v>
      </c>
      <c r="G240" t="s">
        <v>248</v>
      </c>
      <c r="H240" t="s">
        <v>906</v>
      </c>
    </row>
    <row r="241" spans="3:8">
      <c r="C241" t="s">
        <v>351</v>
      </c>
      <c r="D241" t="s">
        <v>906</v>
      </c>
      <c r="G241" t="s">
        <v>329</v>
      </c>
      <c r="H241" t="s">
        <v>943</v>
      </c>
    </row>
    <row r="242" spans="3:8">
      <c r="C242" t="s">
        <v>351</v>
      </c>
      <c r="D242" t="s">
        <v>907</v>
      </c>
      <c r="G242" t="s">
        <v>329</v>
      </c>
      <c r="H242" t="s">
        <v>899</v>
      </c>
    </row>
    <row r="243" spans="3:8">
      <c r="C243" t="s">
        <v>351</v>
      </c>
      <c r="D243" t="s">
        <v>897</v>
      </c>
      <c r="G243" t="s">
        <v>329</v>
      </c>
      <c r="H243" t="s">
        <v>901</v>
      </c>
    </row>
    <row r="244" spans="3:8">
      <c r="C244" t="s">
        <v>351</v>
      </c>
      <c r="D244" t="s">
        <v>898</v>
      </c>
      <c r="G244" t="s">
        <v>329</v>
      </c>
      <c r="H244" t="s">
        <v>902</v>
      </c>
    </row>
    <row r="245" spans="3:8">
      <c r="C245" t="s">
        <v>351</v>
      </c>
      <c r="D245" t="s">
        <v>900</v>
      </c>
      <c r="G245" t="s">
        <v>329</v>
      </c>
      <c r="H245" t="s">
        <v>909</v>
      </c>
    </row>
    <row r="246" spans="3:8">
      <c r="C246" t="s">
        <v>351</v>
      </c>
      <c r="D246" t="s">
        <v>902</v>
      </c>
      <c r="G246" t="s">
        <v>329</v>
      </c>
      <c r="H246" t="s">
        <v>900</v>
      </c>
    </row>
    <row r="247" spans="3:8">
      <c r="C247" t="s">
        <v>351</v>
      </c>
      <c r="D247" t="s">
        <v>896</v>
      </c>
      <c r="G247" t="s">
        <v>329</v>
      </c>
      <c r="H247" t="s">
        <v>908</v>
      </c>
    </row>
    <row r="248" spans="3:8">
      <c r="C248" t="s">
        <v>351</v>
      </c>
      <c r="D248" t="s">
        <v>943</v>
      </c>
      <c r="G248" t="s">
        <v>329</v>
      </c>
      <c r="H248" t="s">
        <v>905</v>
      </c>
    </row>
    <row r="249" spans="3:8">
      <c r="C249" t="s">
        <v>351</v>
      </c>
      <c r="D249" t="s">
        <v>905</v>
      </c>
      <c r="G249" t="s">
        <v>329</v>
      </c>
      <c r="H249" t="s">
        <v>906</v>
      </c>
    </row>
    <row r="250" spans="3:8">
      <c r="C250" t="s">
        <v>351</v>
      </c>
      <c r="D250" t="s">
        <v>901</v>
      </c>
      <c r="G250" t="s">
        <v>395</v>
      </c>
      <c r="H250" t="s">
        <v>900</v>
      </c>
    </row>
    <row r="251" spans="3:8">
      <c r="C251" t="s">
        <v>351</v>
      </c>
      <c r="D251" t="s">
        <v>908</v>
      </c>
      <c r="G251" t="s">
        <v>403</v>
      </c>
      <c r="H251" t="s">
        <v>899</v>
      </c>
    </row>
    <row r="252" spans="3:8">
      <c r="C252" t="s">
        <v>351</v>
      </c>
      <c r="D252" t="s">
        <v>899</v>
      </c>
      <c r="G252" t="s">
        <v>403</v>
      </c>
      <c r="H252" t="s">
        <v>901</v>
      </c>
    </row>
    <row r="253" spans="3:8">
      <c r="C253" t="s">
        <v>351</v>
      </c>
      <c r="D253" t="s">
        <v>909</v>
      </c>
      <c r="G253" t="s">
        <v>403</v>
      </c>
      <c r="H253" t="s">
        <v>900</v>
      </c>
    </row>
    <row r="254" spans="3:8">
      <c r="C254" t="s">
        <v>351</v>
      </c>
      <c r="D254" t="s">
        <v>460</v>
      </c>
      <c r="G254" t="s">
        <v>403</v>
      </c>
      <c r="H254" t="s">
        <v>908</v>
      </c>
    </row>
    <row r="255" spans="3:8">
      <c r="C255" t="s">
        <v>686</v>
      </c>
      <c r="D255" t="s">
        <v>460</v>
      </c>
      <c r="G255" t="s">
        <v>403</v>
      </c>
      <c r="H255" t="s">
        <v>906</v>
      </c>
    </row>
    <row r="256" spans="3:8">
      <c r="C256" t="s">
        <v>686</v>
      </c>
      <c r="D256" t="s">
        <v>898</v>
      </c>
      <c r="G256" t="s">
        <v>411</v>
      </c>
      <c r="H256" t="s">
        <v>897</v>
      </c>
    </row>
    <row r="257" spans="3:8">
      <c r="C257" t="s">
        <v>358</v>
      </c>
      <c r="D257" t="s">
        <v>460</v>
      </c>
      <c r="G257" t="s">
        <v>411</v>
      </c>
      <c r="H257" t="s">
        <v>902</v>
      </c>
    </row>
    <row r="258" spans="3:8">
      <c r="C258" t="s">
        <v>258</v>
      </c>
      <c r="D258" t="s">
        <v>906</v>
      </c>
      <c r="G258" t="s">
        <v>411</v>
      </c>
      <c r="H258" t="s">
        <v>900</v>
      </c>
    </row>
    <row r="259" spans="3:8">
      <c r="C259" t="s">
        <v>258</v>
      </c>
      <c r="D259" t="s">
        <v>907</v>
      </c>
      <c r="G259" t="s">
        <v>411</v>
      </c>
      <c r="H259" t="s">
        <v>908</v>
      </c>
    </row>
    <row r="260" spans="3:8">
      <c r="C260" t="s">
        <v>258</v>
      </c>
      <c r="D260" t="s">
        <v>897</v>
      </c>
      <c r="G260" t="s">
        <v>411</v>
      </c>
      <c r="H260" t="s">
        <v>905</v>
      </c>
    </row>
    <row r="261" spans="3:8">
      <c r="C261" t="s">
        <v>258</v>
      </c>
      <c r="D261" t="s">
        <v>898</v>
      </c>
      <c r="G261" t="s">
        <v>411</v>
      </c>
      <c r="H261" t="s">
        <v>906</v>
      </c>
    </row>
    <row r="262" spans="3:8">
      <c r="C262" t="s">
        <v>258</v>
      </c>
      <c r="D262" t="s">
        <v>900</v>
      </c>
      <c r="G262" t="s">
        <v>427</v>
      </c>
      <c r="H262" t="s">
        <v>902</v>
      </c>
    </row>
    <row r="263" spans="3:8">
      <c r="C263" t="s">
        <v>258</v>
      </c>
      <c r="D263" t="s">
        <v>902</v>
      </c>
      <c r="G263" t="s">
        <v>427</v>
      </c>
      <c r="H263" t="s">
        <v>900</v>
      </c>
    </row>
    <row r="264" spans="3:8">
      <c r="C264" t="s">
        <v>258</v>
      </c>
      <c r="D264" t="s">
        <v>896</v>
      </c>
      <c r="G264" t="s">
        <v>443</v>
      </c>
      <c r="H264" t="s">
        <v>897</v>
      </c>
    </row>
    <row r="265" spans="3:8">
      <c r="C265" t="s">
        <v>258</v>
      </c>
      <c r="D265" t="s">
        <v>943</v>
      </c>
      <c r="G265" t="s">
        <v>443</v>
      </c>
      <c r="H265" t="s">
        <v>900</v>
      </c>
    </row>
    <row r="266" spans="3:8">
      <c r="C266" t="s">
        <v>258</v>
      </c>
      <c r="D266" t="s">
        <v>901</v>
      </c>
      <c r="G266" t="s">
        <v>443</v>
      </c>
      <c r="H266" t="s">
        <v>904</v>
      </c>
    </row>
    <row r="267" spans="3:8">
      <c r="C267" t="s">
        <v>258</v>
      </c>
      <c r="D267" t="s">
        <v>908</v>
      </c>
      <c r="G267" t="s">
        <v>443</v>
      </c>
      <c r="H267" t="s">
        <v>908</v>
      </c>
    </row>
    <row r="268" spans="3:8">
      <c r="C268" t="s">
        <v>258</v>
      </c>
      <c r="D268" t="s">
        <v>899</v>
      </c>
      <c r="G268" t="s">
        <v>443</v>
      </c>
      <c r="H268" t="s">
        <v>905</v>
      </c>
    </row>
    <row r="269" spans="3:8">
      <c r="C269" t="s">
        <v>258</v>
      </c>
      <c r="D269" t="s">
        <v>909</v>
      </c>
      <c r="G269" t="s">
        <v>443</v>
      </c>
      <c r="H269" t="s">
        <v>906</v>
      </c>
    </row>
    <row r="270" spans="3:8">
      <c r="C270" t="s">
        <v>258</v>
      </c>
      <c r="D270" t="s">
        <v>460</v>
      </c>
      <c r="G270" t="s">
        <v>453</v>
      </c>
      <c r="H270" t="s">
        <v>901</v>
      </c>
    </row>
    <row r="271" spans="3:8">
      <c r="C271" t="s">
        <v>268</v>
      </c>
      <c r="D271" t="s">
        <v>906</v>
      </c>
      <c r="G271" t="s">
        <v>453</v>
      </c>
      <c r="H271" t="s">
        <v>902</v>
      </c>
    </row>
    <row r="272" spans="3:8">
      <c r="C272" t="s">
        <v>268</v>
      </c>
      <c r="D272" t="s">
        <v>900</v>
      </c>
      <c r="G272" t="s">
        <v>453</v>
      </c>
      <c r="H272" t="s">
        <v>907</v>
      </c>
    </row>
    <row r="273" spans="3:8">
      <c r="C273" t="s">
        <v>268</v>
      </c>
      <c r="D273" t="s">
        <v>902</v>
      </c>
      <c r="G273" t="s">
        <v>461</v>
      </c>
      <c r="H273" t="s">
        <v>460</v>
      </c>
    </row>
    <row r="274" spans="3:8">
      <c r="C274" t="s">
        <v>268</v>
      </c>
      <c r="D274" t="s">
        <v>901</v>
      </c>
      <c r="G274" t="s">
        <v>469</v>
      </c>
      <c r="H274" t="s">
        <v>900</v>
      </c>
    </row>
    <row r="275" spans="3:8">
      <c r="C275" t="s">
        <v>268</v>
      </c>
      <c r="D275" t="s">
        <v>907</v>
      </c>
      <c r="G275" t="s">
        <v>475</v>
      </c>
      <c r="H275" t="s">
        <v>460</v>
      </c>
    </row>
    <row r="276" spans="3:8">
      <c r="C276" t="s">
        <v>268</v>
      </c>
      <c r="D276" t="s">
        <v>896</v>
      </c>
      <c r="G276" t="s">
        <v>475</v>
      </c>
      <c r="H276" t="s">
        <v>906</v>
      </c>
    </row>
    <row r="277" spans="3:8">
      <c r="C277" t="s">
        <v>268</v>
      </c>
      <c r="D277" t="s">
        <v>897</v>
      </c>
      <c r="G277" t="s">
        <v>500</v>
      </c>
      <c r="H277" t="s">
        <v>460</v>
      </c>
    </row>
    <row r="278" spans="3:8">
      <c r="C278" t="s">
        <v>268</v>
      </c>
      <c r="D278" t="s">
        <v>905</v>
      </c>
      <c r="G278" t="s">
        <v>514</v>
      </c>
      <c r="H278" t="s">
        <v>943</v>
      </c>
    </row>
    <row r="279" spans="3:8">
      <c r="C279" t="s">
        <v>677</v>
      </c>
      <c r="D279" t="s">
        <v>460</v>
      </c>
      <c r="G279" t="s">
        <v>514</v>
      </c>
      <c r="H279" t="s">
        <v>897</v>
      </c>
    </row>
    <row r="280" spans="3:8">
      <c r="C280" t="s">
        <v>677</v>
      </c>
      <c r="D280" t="s">
        <v>896</v>
      </c>
      <c r="G280" t="s">
        <v>514</v>
      </c>
      <c r="H280" t="s">
        <v>899</v>
      </c>
    </row>
    <row r="281" spans="3:8">
      <c r="C281" t="s">
        <v>677</v>
      </c>
      <c r="D281" t="s">
        <v>943</v>
      </c>
      <c r="G281" t="s">
        <v>514</v>
      </c>
      <c r="H281" t="s">
        <v>901</v>
      </c>
    </row>
    <row r="282" spans="3:8">
      <c r="C282" t="s">
        <v>677</v>
      </c>
      <c r="D282" t="s">
        <v>906</v>
      </c>
      <c r="G282" t="s">
        <v>514</v>
      </c>
      <c r="H282" t="s">
        <v>902</v>
      </c>
    </row>
    <row r="283" spans="3:8">
      <c r="C283" t="s">
        <v>677</v>
      </c>
      <c r="D283" t="s">
        <v>907</v>
      </c>
      <c r="G283" t="s">
        <v>514</v>
      </c>
      <c r="H283" t="s">
        <v>909</v>
      </c>
    </row>
    <row r="284" spans="3:8">
      <c r="C284" t="s">
        <v>677</v>
      </c>
      <c r="D284" t="s">
        <v>897</v>
      </c>
      <c r="G284" t="s">
        <v>514</v>
      </c>
      <c r="H284" t="s">
        <v>900</v>
      </c>
    </row>
    <row r="285" spans="3:8">
      <c r="C285" t="s">
        <v>677</v>
      </c>
      <c r="D285" t="s">
        <v>904</v>
      </c>
      <c r="G285" t="s">
        <v>514</v>
      </c>
      <c r="H285" t="s">
        <v>904</v>
      </c>
    </row>
    <row r="286" spans="3:8">
      <c r="C286" t="s">
        <v>677</v>
      </c>
      <c r="D286" t="s">
        <v>898</v>
      </c>
      <c r="G286" t="s">
        <v>514</v>
      </c>
      <c r="H286" t="s">
        <v>460</v>
      </c>
    </row>
    <row r="287" spans="3:8">
      <c r="C287" t="s">
        <v>677</v>
      </c>
      <c r="D287" t="s">
        <v>900</v>
      </c>
      <c r="G287" t="s">
        <v>514</v>
      </c>
      <c r="H287" t="s">
        <v>908</v>
      </c>
    </row>
    <row r="288" spans="3:8">
      <c r="C288" t="s">
        <v>677</v>
      </c>
      <c r="D288" t="s">
        <v>902</v>
      </c>
      <c r="G288" t="s">
        <v>514</v>
      </c>
      <c r="H288" t="s">
        <v>898</v>
      </c>
    </row>
    <row r="289" spans="3:8">
      <c r="C289" t="s">
        <v>677</v>
      </c>
      <c r="D289" t="s">
        <v>905</v>
      </c>
      <c r="G289" t="s">
        <v>514</v>
      </c>
      <c r="H289" t="s">
        <v>905</v>
      </c>
    </row>
    <row r="290" spans="3:8">
      <c r="C290" t="s">
        <v>677</v>
      </c>
      <c r="D290" t="s">
        <v>901</v>
      </c>
      <c r="G290" t="s">
        <v>514</v>
      </c>
      <c r="H290" t="s">
        <v>896</v>
      </c>
    </row>
    <row r="291" spans="3:8">
      <c r="C291" t="s">
        <v>677</v>
      </c>
      <c r="D291" t="s">
        <v>908</v>
      </c>
      <c r="G291" t="s">
        <v>514</v>
      </c>
      <c r="H291" t="s">
        <v>906</v>
      </c>
    </row>
    <row r="292" spans="3:8">
      <c r="C292" t="s">
        <v>677</v>
      </c>
      <c r="D292" t="s">
        <v>899</v>
      </c>
      <c r="G292" t="s">
        <v>514</v>
      </c>
      <c r="H292" t="s">
        <v>907</v>
      </c>
    </row>
    <row r="293" spans="3:8">
      <c r="C293" t="s">
        <v>677</v>
      </c>
      <c r="D293" t="s">
        <v>909</v>
      </c>
      <c r="G293" t="s">
        <v>549</v>
      </c>
      <c r="H293" t="s">
        <v>943</v>
      </c>
    </row>
    <row r="294" spans="3:8">
      <c r="C294" t="s">
        <v>345</v>
      </c>
      <c r="D294" t="s">
        <v>906</v>
      </c>
      <c r="G294" t="s">
        <v>549</v>
      </c>
      <c r="H294" t="s">
        <v>897</v>
      </c>
    </row>
    <row r="295" spans="3:8">
      <c r="C295" t="s">
        <v>345</v>
      </c>
      <c r="D295" t="s">
        <v>907</v>
      </c>
      <c r="G295" t="s">
        <v>549</v>
      </c>
      <c r="H295" t="s">
        <v>899</v>
      </c>
    </row>
    <row r="296" spans="3:8">
      <c r="C296" t="s">
        <v>345</v>
      </c>
      <c r="D296" t="s">
        <v>897</v>
      </c>
      <c r="G296" t="s">
        <v>549</v>
      </c>
      <c r="H296" t="s">
        <v>901</v>
      </c>
    </row>
    <row r="297" spans="3:8">
      <c r="C297" t="s">
        <v>345</v>
      </c>
      <c r="D297" t="s">
        <v>898</v>
      </c>
      <c r="G297" t="s">
        <v>549</v>
      </c>
      <c r="H297" t="s">
        <v>902</v>
      </c>
    </row>
    <row r="298" spans="3:8">
      <c r="C298" t="s">
        <v>345</v>
      </c>
      <c r="D298" t="s">
        <v>900</v>
      </c>
      <c r="G298" t="s">
        <v>549</v>
      </c>
      <c r="H298" t="s">
        <v>909</v>
      </c>
    </row>
    <row r="299" spans="3:8">
      <c r="C299" t="s">
        <v>345</v>
      </c>
      <c r="D299" t="s">
        <v>902</v>
      </c>
      <c r="G299" t="s">
        <v>549</v>
      </c>
      <c r="H299" t="s">
        <v>900</v>
      </c>
    </row>
    <row r="300" spans="3:8">
      <c r="C300" t="s">
        <v>345</v>
      </c>
      <c r="D300" t="s">
        <v>896</v>
      </c>
      <c r="G300" t="s">
        <v>549</v>
      </c>
      <c r="H300" t="s">
        <v>904</v>
      </c>
    </row>
    <row r="301" spans="3:8">
      <c r="C301" t="s">
        <v>345</v>
      </c>
      <c r="D301" t="s">
        <v>943</v>
      </c>
      <c r="G301" t="s">
        <v>549</v>
      </c>
      <c r="H301" t="s">
        <v>460</v>
      </c>
    </row>
    <row r="302" spans="3:8">
      <c r="C302" t="s">
        <v>345</v>
      </c>
      <c r="D302" t="s">
        <v>905</v>
      </c>
      <c r="G302" t="s">
        <v>549</v>
      </c>
      <c r="H302" t="s">
        <v>908</v>
      </c>
    </row>
    <row r="303" spans="3:8">
      <c r="C303" t="s">
        <v>345</v>
      </c>
      <c r="D303" t="s">
        <v>901</v>
      </c>
      <c r="G303" t="s">
        <v>549</v>
      </c>
      <c r="H303" t="s">
        <v>898</v>
      </c>
    </row>
    <row r="304" spans="3:8">
      <c r="C304" t="s">
        <v>345</v>
      </c>
      <c r="D304" t="s">
        <v>908</v>
      </c>
      <c r="G304" t="s">
        <v>549</v>
      </c>
      <c r="H304" t="s">
        <v>905</v>
      </c>
    </row>
    <row r="305" spans="3:8">
      <c r="C305" t="s">
        <v>345</v>
      </c>
      <c r="D305" t="s">
        <v>899</v>
      </c>
      <c r="G305" t="s">
        <v>549</v>
      </c>
      <c r="H305" t="s">
        <v>896</v>
      </c>
    </row>
    <row r="306" spans="3:8">
      <c r="C306" t="s">
        <v>345</v>
      </c>
      <c r="D306" t="s">
        <v>909</v>
      </c>
      <c r="G306" t="s">
        <v>549</v>
      </c>
      <c r="H306" t="s">
        <v>906</v>
      </c>
    </row>
    <row r="307" spans="3:8">
      <c r="C307" t="s">
        <v>345</v>
      </c>
      <c r="D307" t="s">
        <v>460</v>
      </c>
      <c r="G307" t="s">
        <v>549</v>
      </c>
      <c r="H307" t="s">
        <v>907</v>
      </c>
    </row>
    <row r="308" spans="3:8">
      <c r="C308" t="s">
        <v>948</v>
      </c>
      <c r="D308" t="s">
        <v>906</v>
      </c>
      <c r="G308" t="s">
        <v>573</v>
      </c>
      <c r="H308" t="s">
        <v>897</v>
      </c>
    </row>
    <row r="309" spans="3:8">
      <c r="C309" t="s">
        <v>948</v>
      </c>
      <c r="D309" t="s">
        <v>907</v>
      </c>
      <c r="G309" t="s">
        <v>573</v>
      </c>
      <c r="H309" t="s">
        <v>902</v>
      </c>
    </row>
    <row r="310" spans="3:8">
      <c r="C310" t="s">
        <v>948</v>
      </c>
      <c r="D310" t="s">
        <v>897</v>
      </c>
      <c r="G310" t="s">
        <v>573</v>
      </c>
      <c r="H310" t="s">
        <v>900</v>
      </c>
    </row>
    <row r="311" spans="3:8">
      <c r="C311" t="s">
        <v>948</v>
      </c>
      <c r="D311" t="s">
        <v>898</v>
      </c>
      <c r="G311" t="s">
        <v>573</v>
      </c>
      <c r="H311" t="s">
        <v>904</v>
      </c>
    </row>
    <row r="312" spans="3:8">
      <c r="C312" t="s">
        <v>948</v>
      </c>
      <c r="D312" t="s">
        <v>900</v>
      </c>
      <c r="G312" t="s">
        <v>573</v>
      </c>
      <c r="H312" t="s">
        <v>908</v>
      </c>
    </row>
    <row r="313" spans="3:8">
      <c r="C313" t="s">
        <v>948</v>
      </c>
      <c r="D313" t="s">
        <v>902</v>
      </c>
      <c r="G313" t="s">
        <v>573</v>
      </c>
      <c r="H313" t="s">
        <v>898</v>
      </c>
    </row>
    <row r="314" spans="3:8">
      <c r="C314" t="s">
        <v>948</v>
      </c>
      <c r="D314" t="s">
        <v>896</v>
      </c>
      <c r="G314" t="s">
        <v>573</v>
      </c>
      <c r="H314" t="s">
        <v>906</v>
      </c>
    </row>
    <row r="315" spans="3:8">
      <c r="C315" t="s">
        <v>948</v>
      </c>
      <c r="D315" t="s">
        <v>943</v>
      </c>
      <c r="G315" t="s">
        <v>573</v>
      </c>
      <c r="H315" t="s">
        <v>907</v>
      </c>
    </row>
    <row r="316" spans="3:8">
      <c r="C316" t="s">
        <v>948</v>
      </c>
      <c r="D316" t="s">
        <v>905</v>
      </c>
      <c r="G316" t="s">
        <v>582</v>
      </c>
      <c r="H316" t="s">
        <v>460</v>
      </c>
    </row>
    <row r="317" spans="3:8">
      <c r="C317" t="s">
        <v>948</v>
      </c>
      <c r="D317" t="s">
        <v>901</v>
      </c>
      <c r="G317" t="s">
        <v>582</v>
      </c>
      <c r="H317" t="s">
        <v>906</v>
      </c>
    </row>
    <row r="318" spans="3:8">
      <c r="C318" t="s">
        <v>948</v>
      </c>
      <c r="D318" t="s">
        <v>908</v>
      </c>
      <c r="G318" t="s">
        <v>598</v>
      </c>
      <c r="H318" t="s">
        <v>906</v>
      </c>
    </row>
    <row r="319" spans="3:8">
      <c r="C319" t="s">
        <v>948</v>
      </c>
      <c r="D319" t="s">
        <v>899</v>
      </c>
      <c r="G319" t="s">
        <v>610</v>
      </c>
      <c r="H319" t="s">
        <v>906</v>
      </c>
    </row>
    <row r="320" spans="3:8">
      <c r="C320" t="s">
        <v>948</v>
      </c>
      <c r="D320" t="s">
        <v>909</v>
      </c>
      <c r="G320" t="s">
        <v>949</v>
      </c>
      <c r="H320" t="s">
        <v>897</v>
      </c>
    </row>
    <row r="321" spans="3:8">
      <c r="C321" t="s">
        <v>948</v>
      </c>
      <c r="D321" t="s">
        <v>460</v>
      </c>
      <c r="G321" t="s">
        <v>949</v>
      </c>
      <c r="H321" t="s">
        <v>898</v>
      </c>
    </row>
    <row r="322" spans="3:8">
      <c r="C322" t="s">
        <v>573</v>
      </c>
      <c r="D322" t="s">
        <v>907</v>
      </c>
      <c r="G322" t="s">
        <v>950</v>
      </c>
      <c r="H322" t="s">
        <v>897</v>
      </c>
    </row>
    <row r="323" spans="3:8">
      <c r="C323" t="s">
        <v>573</v>
      </c>
      <c r="D323" t="s">
        <v>897</v>
      </c>
      <c r="G323" t="s">
        <v>950</v>
      </c>
      <c r="H323" t="s">
        <v>899</v>
      </c>
    </row>
    <row r="324" spans="3:8">
      <c r="C324" t="s">
        <v>573</v>
      </c>
      <c r="D324" t="s">
        <v>898</v>
      </c>
      <c r="G324" t="s">
        <v>950</v>
      </c>
      <c r="H324" t="s">
        <v>902</v>
      </c>
    </row>
    <row r="325" spans="3:8">
      <c r="C325" t="s">
        <v>573</v>
      </c>
      <c r="D325" t="s">
        <v>900</v>
      </c>
      <c r="G325" t="s">
        <v>950</v>
      </c>
      <c r="H325" t="s">
        <v>900</v>
      </c>
    </row>
    <row r="326" spans="3:8">
      <c r="C326" t="s">
        <v>573</v>
      </c>
      <c r="D326" t="s">
        <v>902</v>
      </c>
      <c r="G326" t="s">
        <v>950</v>
      </c>
      <c r="H326" t="s">
        <v>905</v>
      </c>
    </row>
    <row r="327" spans="3:8">
      <c r="C327" t="s">
        <v>573</v>
      </c>
      <c r="D327" t="s">
        <v>908</v>
      </c>
      <c r="G327" t="s">
        <v>950</v>
      </c>
      <c r="H327" t="s">
        <v>907</v>
      </c>
    </row>
    <row r="328" spans="3:8">
      <c r="C328" t="s">
        <v>372</v>
      </c>
      <c r="D328" t="s">
        <v>899</v>
      </c>
      <c r="G328" t="s">
        <v>634</v>
      </c>
      <c r="H328" t="s">
        <v>898</v>
      </c>
    </row>
    <row r="329" spans="3:8">
      <c r="C329" t="s">
        <v>372</v>
      </c>
      <c r="D329" t="s">
        <v>900</v>
      </c>
      <c r="G329" t="s">
        <v>634</v>
      </c>
      <c r="H329" t="s">
        <v>906</v>
      </c>
    </row>
    <row r="330" spans="3:8">
      <c r="C330" t="s">
        <v>372</v>
      </c>
      <c r="D330" t="s">
        <v>902</v>
      </c>
      <c r="G330" t="s">
        <v>643</v>
      </c>
      <c r="H330" t="s">
        <v>460</v>
      </c>
    </row>
    <row r="331" spans="3:8">
      <c r="C331" t="s">
        <v>372</v>
      </c>
      <c r="D331" t="s">
        <v>898</v>
      </c>
      <c r="G331" t="s">
        <v>653</v>
      </c>
      <c r="H331" t="s">
        <v>904</v>
      </c>
    </row>
    <row r="332" spans="3:8">
      <c r="C332" t="s">
        <v>372</v>
      </c>
      <c r="D332" t="s">
        <v>905</v>
      </c>
      <c r="G332" t="s">
        <v>951</v>
      </c>
      <c r="H332" t="s">
        <v>943</v>
      </c>
    </row>
    <row r="333" spans="3:8">
      <c r="C333" t="s">
        <v>372</v>
      </c>
      <c r="D333" t="s">
        <v>460</v>
      </c>
      <c r="G333" t="s">
        <v>951</v>
      </c>
      <c r="H333" t="s">
        <v>897</v>
      </c>
    </row>
    <row r="334" spans="3:8">
      <c r="C334" t="s">
        <v>549</v>
      </c>
      <c r="D334" t="s">
        <v>906</v>
      </c>
      <c r="G334" t="s">
        <v>951</v>
      </c>
      <c r="H334" t="s">
        <v>899</v>
      </c>
    </row>
    <row r="335" spans="3:8">
      <c r="C335" t="s">
        <v>549</v>
      </c>
      <c r="D335" t="s">
        <v>907</v>
      </c>
      <c r="G335" t="s">
        <v>951</v>
      </c>
      <c r="H335" t="s">
        <v>901</v>
      </c>
    </row>
    <row r="336" spans="3:8">
      <c r="C336" t="s">
        <v>549</v>
      </c>
      <c r="D336" t="s">
        <v>897</v>
      </c>
      <c r="G336" t="s">
        <v>951</v>
      </c>
      <c r="H336" t="s">
        <v>902</v>
      </c>
    </row>
    <row r="337" spans="3:8">
      <c r="C337" t="s">
        <v>549</v>
      </c>
      <c r="D337" t="s">
        <v>898</v>
      </c>
      <c r="G337" t="s">
        <v>951</v>
      </c>
      <c r="H337" t="s">
        <v>909</v>
      </c>
    </row>
    <row r="338" spans="3:8">
      <c r="C338" t="s">
        <v>549</v>
      </c>
      <c r="D338" t="s">
        <v>900</v>
      </c>
      <c r="G338" t="s">
        <v>951</v>
      </c>
      <c r="H338" t="s">
        <v>900</v>
      </c>
    </row>
    <row r="339" spans="3:8">
      <c r="C339" t="s">
        <v>549</v>
      </c>
      <c r="D339" t="s">
        <v>902</v>
      </c>
      <c r="G339" t="s">
        <v>951</v>
      </c>
      <c r="H339" t="s">
        <v>904</v>
      </c>
    </row>
    <row r="340" spans="3:8">
      <c r="C340" t="s">
        <v>549</v>
      </c>
      <c r="D340" t="s">
        <v>896</v>
      </c>
      <c r="G340" t="s">
        <v>951</v>
      </c>
      <c r="H340" t="s">
        <v>460</v>
      </c>
    </row>
    <row r="341" spans="3:8">
      <c r="C341" t="s">
        <v>549</v>
      </c>
      <c r="D341" t="s">
        <v>943</v>
      </c>
      <c r="G341" t="s">
        <v>951</v>
      </c>
      <c r="H341" t="s">
        <v>908</v>
      </c>
    </row>
    <row r="342" spans="3:8">
      <c r="C342" t="s">
        <v>549</v>
      </c>
      <c r="D342" t="s">
        <v>905</v>
      </c>
      <c r="G342" t="s">
        <v>951</v>
      </c>
      <c r="H342" t="s">
        <v>898</v>
      </c>
    </row>
    <row r="343" spans="3:8">
      <c r="C343" t="s">
        <v>549</v>
      </c>
      <c r="D343" t="s">
        <v>901</v>
      </c>
      <c r="G343" t="s">
        <v>951</v>
      </c>
      <c r="H343" t="s">
        <v>905</v>
      </c>
    </row>
    <row r="344" spans="3:8">
      <c r="C344" t="s">
        <v>549</v>
      </c>
      <c r="D344" t="s">
        <v>908</v>
      </c>
      <c r="G344" t="s">
        <v>951</v>
      </c>
      <c r="H344" t="s">
        <v>896</v>
      </c>
    </row>
    <row r="345" spans="3:8">
      <c r="C345" t="s">
        <v>549</v>
      </c>
      <c r="D345" t="s">
        <v>899</v>
      </c>
      <c r="G345" t="s">
        <v>951</v>
      </c>
      <c r="H345" t="s">
        <v>906</v>
      </c>
    </row>
    <row r="346" spans="3:8">
      <c r="C346" t="s">
        <v>549</v>
      </c>
      <c r="D346" t="s">
        <v>909</v>
      </c>
      <c r="G346" t="s">
        <v>951</v>
      </c>
      <c r="H346" t="s">
        <v>907</v>
      </c>
    </row>
    <row r="347" spans="3:8">
      <c r="C347" t="s">
        <v>549</v>
      </c>
      <c r="D347" t="s">
        <v>460</v>
      </c>
      <c r="G347" t="s">
        <v>677</v>
      </c>
      <c r="H347" t="s">
        <v>943</v>
      </c>
    </row>
    <row r="348" spans="3:8">
      <c r="C348" t="s">
        <v>694</v>
      </c>
      <c r="D348" t="s">
        <v>906</v>
      </c>
      <c r="G348" t="s">
        <v>677</v>
      </c>
      <c r="H348" t="s">
        <v>897</v>
      </c>
    </row>
    <row r="349" spans="3:8">
      <c r="C349" t="s">
        <v>694</v>
      </c>
      <c r="D349" t="s">
        <v>907</v>
      </c>
      <c r="G349" t="s">
        <v>677</v>
      </c>
      <c r="H349" t="s">
        <v>899</v>
      </c>
    </row>
    <row r="350" spans="3:8">
      <c r="C350" t="s">
        <v>694</v>
      </c>
      <c r="D350" t="s">
        <v>897</v>
      </c>
      <c r="G350" t="s">
        <v>677</v>
      </c>
      <c r="H350" t="s">
        <v>901</v>
      </c>
    </row>
    <row r="351" spans="3:8">
      <c r="C351" t="s">
        <v>694</v>
      </c>
      <c r="D351" t="s">
        <v>898</v>
      </c>
      <c r="G351" t="s">
        <v>677</v>
      </c>
      <c r="H351" t="s">
        <v>902</v>
      </c>
    </row>
    <row r="352" spans="3:8">
      <c r="C352" t="s">
        <v>694</v>
      </c>
      <c r="D352" t="s">
        <v>900</v>
      </c>
      <c r="G352" t="s">
        <v>677</v>
      </c>
      <c r="H352" t="s">
        <v>909</v>
      </c>
    </row>
    <row r="353" spans="3:8">
      <c r="C353" t="s">
        <v>694</v>
      </c>
      <c r="D353" t="s">
        <v>902</v>
      </c>
      <c r="G353" t="s">
        <v>677</v>
      </c>
      <c r="H353" t="s">
        <v>900</v>
      </c>
    </row>
    <row r="354" spans="3:8">
      <c r="C354" t="s">
        <v>694</v>
      </c>
      <c r="D354" t="s">
        <v>896</v>
      </c>
      <c r="G354" t="s">
        <v>677</v>
      </c>
      <c r="H354" t="s">
        <v>904</v>
      </c>
    </row>
    <row r="355" spans="3:8">
      <c r="C355" t="s">
        <v>694</v>
      </c>
      <c r="D355" t="s">
        <v>943</v>
      </c>
      <c r="G355" t="s">
        <v>677</v>
      </c>
      <c r="H355" t="s">
        <v>460</v>
      </c>
    </row>
    <row r="356" spans="3:8">
      <c r="C356" t="s">
        <v>694</v>
      </c>
      <c r="D356" t="s">
        <v>905</v>
      </c>
      <c r="G356" t="s">
        <v>677</v>
      </c>
      <c r="H356" t="s">
        <v>908</v>
      </c>
    </row>
    <row r="357" spans="3:8">
      <c r="C357" t="s">
        <v>694</v>
      </c>
      <c r="D357" t="s">
        <v>901</v>
      </c>
      <c r="G357" t="s">
        <v>677</v>
      </c>
      <c r="H357" t="s">
        <v>898</v>
      </c>
    </row>
    <row r="358" spans="3:8">
      <c r="C358" t="s">
        <v>694</v>
      </c>
      <c r="D358" t="s">
        <v>908</v>
      </c>
      <c r="G358" t="s">
        <v>677</v>
      </c>
      <c r="H358" t="s">
        <v>905</v>
      </c>
    </row>
    <row r="359" spans="3:8">
      <c r="C359" t="s">
        <v>694</v>
      </c>
      <c r="D359" t="s">
        <v>899</v>
      </c>
      <c r="G359" t="s">
        <v>677</v>
      </c>
      <c r="H359" t="s">
        <v>896</v>
      </c>
    </row>
    <row r="360" spans="3:8">
      <c r="C360" t="s">
        <v>694</v>
      </c>
      <c r="D360" t="s">
        <v>909</v>
      </c>
      <c r="G360" t="s">
        <v>677</v>
      </c>
      <c r="H360" t="s">
        <v>906</v>
      </c>
    </row>
    <row r="361" spans="3:8">
      <c r="C361" t="s">
        <v>694</v>
      </c>
      <c r="D361" t="s">
        <v>460</v>
      </c>
      <c r="G361" t="s">
        <v>677</v>
      </c>
      <c r="H361" t="s">
        <v>907</v>
      </c>
    </row>
    <row r="362" spans="3:8">
      <c r="C362" t="s">
        <v>767</v>
      </c>
      <c r="D362" t="s">
        <v>460</v>
      </c>
      <c r="G362" t="s">
        <v>686</v>
      </c>
      <c r="H362" t="s">
        <v>904</v>
      </c>
    </row>
    <row r="363" spans="3:8">
      <c r="C363" t="s">
        <v>767</v>
      </c>
      <c r="D363" t="s">
        <v>896</v>
      </c>
      <c r="G363" t="s">
        <v>686</v>
      </c>
      <c r="H363" t="s">
        <v>460</v>
      </c>
    </row>
    <row r="364" spans="3:8">
      <c r="C364" t="s">
        <v>767</v>
      </c>
      <c r="D364" t="s">
        <v>902</v>
      </c>
      <c r="G364" t="s">
        <v>686</v>
      </c>
      <c r="H364" t="s">
        <v>898</v>
      </c>
    </row>
    <row r="365" spans="3:8">
      <c r="C365" t="s">
        <v>767</v>
      </c>
      <c r="D365" t="s">
        <v>901</v>
      </c>
      <c r="G365" t="s">
        <v>694</v>
      </c>
      <c r="H365" t="s">
        <v>943</v>
      </c>
    </row>
    <row r="366" spans="3:8">
      <c r="C366" t="s">
        <v>126</v>
      </c>
      <c r="D366" t="s">
        <v>460</v>
      </c>
      <c r="G366" t="s">
        <v>694</v>
      </c>
      <c r="H366" t="s">
        <v>897</v>
      </c>
    </row>
    <row r="367" spans="3:8">
      <c r="C367" t="s">
        <v>514</v>
      </c>
      <c r="D367" t="s">
        <v>906</v>
      </c>
      <c r="G367" t="s">
        <v>694</v>
      </c>
      <c r="H367" t="s">
        <v>899</v>
      </c>
    </row>
    <row r="368" spans="3:8">
      <c r="C368" t="s">
        <v>514</v>
      </c>
      <c r="D368" t="s">
        <v>907</v>
      </c>
      <c r="G368" t="s">
        <v>694</v>
      </c>
      <c r="H368" t="s">
        <v>901</v>
      </c>
    </row>
    <row r="369" spans="3:8">
      <c r="C369" t="s">
        <v>514</v>
      </c>
      <c r="D369" t="s">
        <v>897</v>
      </c>
      <c r="G369" t="s">
        <v>694</v>
      </c>
      <c r="H369" t="s">
        <v>902</v>
      </c>
    </row>
    <row r="370" spans="3:8">
      <c r="C370" t="s">
        <v>514</v>
      </c>
      <c r="D370" t="s">
        <v>898</v>
      </c>
      <c r="G370" t="s">
        <v>694</v>
      </c>
      <c r="H370" t="s">
        <v>909</v>
      </c>
    </row>
    <row r="371" spans="3:8">
      <c r="C371" t="s">
        <v>514</v>
      </c>
      <c r="D371" t="s">
        <v>900</v>
      </c>
      <c r="G371" t="s">
        <v>694</v>
      </c>
      <c r="H371" t="s">
        <v>900</v>
      </c>
    </row>
    <row r="372" spans="3:8">
      <c r="C372" t="s">
        <v>514</v>
      </c>
      <c r="D372" t="s">
        <v>902</v>
      </c>
      <c r="G372" t="s">
        <v>694</v>
      </c>
      <c r="H372" t="s">
        <v>904</v>
      </c>
    </row>
    <row r="373" spans="3:8">
      <c r="C373" t="s">
        <v>514</v>
      </c>
      <c r="D373" t="s">
        <v>896</v>
      </c>
      <c r="G373" t="s">
        <v>694</v>
      </c>
      <c r="H373" t="s">
        <v>460</v>
      </c>
    </row>
    <row r="374" spans="3:8">
      <c r="C374" t="s">
        <v>514</v>
      </c>
      <c r="D374" t="s">
        <v>943</v>
      </c>
      <c r="G374" t="s">
        <v>694</v>
      </c>
      <c r="H374" t="s">
        <v>908</v>
      </c>
    </row>
    <row r="375" spans="3:8">
      <c r="C375" t="s">
        <v>514</v>
      </c>
      <c r="D375" t="s">
        <v>905</v>
      </c>
      <c r="G375" t="s">
        <v>694</v>
      </c>
      <c r="H375" t="s">
        <v>898</v>
      </c>
    </row>
    <row r="376" spans="3:8">
      <c r="C376" t="s">
        <v>514</v>
      </c>
      <c r="D376" t="s">
        <v>901</v>
      </c>
      <c r="G376" t="s">
        <v>694</v>
      </c>
      <c r="H376" t="s">
        <v>905</v>
      </c>
    </row>
    <row r="377" spans="3:8">
      <c r="C377" t="s">
        <v>514</v>
      </c>
      <c r="D377" t="s">
        <v>908</v>
      </c>
      <c r="G377" t="s">
        <v>694</v>
      </c>
      <c r="H377" t="s">
        <v>896</v>
      </c>
    </row>
    <row r="378" spans="3:8">
      <c r="C378" t="s">
        <v>514</v>
      </c>
      <c r="D378" t="s">
        <v>899</v>
      </c>
      <c r="G378" t="s">
        <v>694</v>
      </c>
      <c r="H378" t="s">
        <v>906</v>
      </c>
    </row>
    <row r="379" spans="3:8">
      <c r="C379" t="s">
        <v>514</v>
      </c>
      <c r="D379" t="s">
        <v>909</v>
      </c>
      <c r="G379" t="s">
        <v>694</v>
      </c>
      <c r="H379" t="s">
        <v>907</v>
      </c>
    </row>
    <row r="380" spans="3:8">
      <c r="C380" t="s">
        <v>514</v>
      </c>
      <c r="D380" t="s">
        <v>460</v>
      </c>
      <c r="G380" t="s">
        <v>702</v>
      </c>
      <c r="H380" t="s">
        <v>460</v>
      </c>
    </row>
    <row r="381" spans="3:8">
      <c r="C381" t="s">
        <v>950</v>
      </c>
      <c r="D381" t="s">
        <v>897</v>
      </c>
      <c r="G381" t="s">
        <v>712</v>
      </c>
      <c r="H381" t="s">
        <v>460</v>
      </c>
    </row>
    <row r="382" spans="3:8">
      <c r="C382" t="s">
        <v>950</v>
      </c>
      <c r="D382" t="s">
        <v>907</v>
      </c>
      <c r="G382" t="s">
        <v>952</v>
      </c>
      <c r="H382" t="s">
        <v>897</v>
      </c>
    </row>
    <row r="383" spans="3:8">
      <c r="C383" t="s">
        <v>950</v>
      </c>
      <c r="D383" t="s">
        <v>905</v>
      </c>
      <c r="G383" t="s">
        <v>952</v>
      </c>
      <c r="H383" t="s">
        <v>906</v>
      </c>
    </row>
    <row r="384" spans="3:8">
      <c r="C384" t="s">
        <v>950</v>
      </c>
      <c r="D384" t="s">
        <v>899</v>
      </c>
      <c r="G384" t="s">
        <v>952</v>
      </c>
      <c r="H384" t="s">
        <v>907</v>
      </c>
    </row>
    <row r="385" spans="3:8">
      <c r="C385" t="s">
        <v>950</v>
      </c>
      <c r="D385" t="s">
        <v>900</v>
      </c>
      <c r="G385" t="s">
        <v>729</v>
      </c>
      <c r="H385" t="s">
        <v>902</v>
      </c>
    </row>
    <row r="386" spans="3:8">
      <c r="C386" t="s">
        <v>945</v>
      </c>
      <c r="D386" t="s">
        <v>906</v>
      </c>
      <c r="G386" t="s">
        <v>729</v>
      </c>
      <c r="H386" t="s">
        <v>900</v>
      </c>
    </row>
    <row r="387" spans="3:8">
      <c r="C387" t="s">
        <v>945</v>
      </c>
      <c r="D387" t="s">
        <v>907</v>
      </c>
      <c r="G387" t="s">
        <v>729</v>
      </c>
      <c r="H387" t="s">
        <v>906</v>
      </c>
    </row>
    <row r="388" spans="3:8">
      <c r="C388" t="s">
        <v>945</v>
      </c>
      <c r="D388" t="s">
        <v>897</v>
      </c>
      <c r="G388" t="s">
        <v>627</v>
      </c>
      <c r="H388" t="s">
        <v>899</v>
      </c>
    </row>
    <row r="389" spans="3:8">
      <c r="C389" t="s">
        <v>945</v>
      </c>
      <c r="D389" t="s">
        <v>898</v>
      </c>
      <c r="G389" t="s">
        <v>627</v>
      </c>
      <c r="H389" t="s">
        <v>902</v>
      </c>
    </row>
    <row r="390" spans="3:8">
      <c r="C390" t="s">
        <v>945</v>
      </c>
      <c r="D390" t="s">
        <v>900</v>
      </c>
      <c r="G390" t="s">
        <v>627</v>
      </c>
      <c r="H390" t="s">
        <v>900</v>
      </c>
    </row>
    <row r="391" spans="3:8">
      <c r="C391" t="s">
        <v>945</v>
      </c>
      <c r="D391" t="s">
        <v>902</v>
      </c>
      <c r="G391" t="s">
        <v>627</v>
      </c>
      <c r="H391" t="s">
        <v>905</v>
      </c>
    </row>
    <row r="392" spans="3:8">
      <c r="C392" t="s">
        <v>945</v>
      </c>
      <c r="D392" t="s">
        <v>896</v>
      </c>
      <c r="G392" t="s">
        <v>627</v>
      </c>
      <c r="H392" t="s">
        <v>906</v>
      </c>
    </row>
    <row r="393" spans="3:8">
      <c r="C393" t="s">
        <v>945</v>
      </c>
      <c r="D393" t="s">
        <v>943</v>
      </c>
      <c r="G393" t="s">
        <v>627</v>
      </c>
      <c r="H393" t="s">
        <v>907</v>
      </c>
    </row>
    <row r="394" spans="3:8">
      <c r="C394" t="s">
        <v>945</v>
      </c>
      <c r="D394" t="s">
        <v>905</v>
      </c>
      <c r="G394" t="s">
        <v>785</v>
      </c>
      <c r="H394" t="s">
        <v>897</v>
      </c>
    </row>
    <row r="395" spans="3:8">
      <c r="C395" t="s">
        <v>945</v>
      </c>
      <c r="D395" t="s">
        <v>901</v>
      </c>
      <c r="G395" t="s">
        <v>785</v>
      </c>
      <c r="H395" t="s">
        <v>900</v>
      </c>
    </row>
    <row r="396" spans="3:8">
      <c r="C396" t="s">
        <v>945</v>
      </c>
      <c r="D396" t="s">
        <v>908</v>
      </c>
      <c r="G396" t="s">
        <v>785</v>
      </c>
      <c r="H396" t="s">
        <v>460</v>
      </c>
    </row>
    <row r="397" spans="3:8">
      <c r="C397" t="s">
        <v>945</v>
      </c>
      <c r="D397" t="s">
        <v>899</v>
      </c>
      <c r="G397" t="s">
        <v>785</v>
      </c>
      <c r="H397" t="s">
        <v>898</v>
      </c>
    </row>
    <row r="398" spans="3:8">
      <c r="C398" t="s">
        <v>945</v>
      </c>
      <c r="D398" t="s">
        <v>909</v>
      </c>
      <c r="G398" t="s">
        <v>81</v>
      </c>
      <c r="H398" t="s">
        <v>899</v>
      </c>
    </row>
    <row r="399" spans="3:8">
      <c r="C399" t="s">
        <v>945</v>
      </c>
      <c r="D399" t="s">
        <v>460</v>
      </c>
      <c r="G399" t="s">
        <v>81</v>
      </c>
      <c r="H399" t="s">
        <v>909</v>
      </c>
    </row>
    <row r="400" spans="3:8">
      <c r="C400" t="s">
        <v>627</v>
      </c>
      <c r="D400" t="s">
        <v>906</v>
      </c>
      <c r="G400" t="s">
        <v>81</v>
      </c>
      <c r="H400" t="s">
        <v>900</v>
      </c>
    </row>
    <row r="401" spans="3:8">
      <c r="C401" t="s">
        <v>627</v>
      </c>
      <c r="D401" t="s">
        <v>905</v>
      </c>
      <c r="G401" t="s">
        <v>81</v>
      </c>
      <c r="H401" t="s">
        <v>908</v>
      </c>
    </row>
    <row r="402" spans="3:8">
      <c r="C402" t="s">
        <v>627</v>
      </c>
      <c r="D402" t="s">
        <v>899</v>
      </c>
      <c r="G402" t="s">
        <v>81</v>
      </c>
      <c r="H402" t="s">
        <v>906</v>
      </c>
    </row>
    <row r="403" spans="3:8">
      <c r="C403" t="s">
        <v>231</v>
      </c>
      <c r="D403" t="s">
        <v>906</v>
      </c>
    </row>
  </sheetData>
  <autoFilter ref="C2:D403"/>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8</vt:i4>
      </vt:variant>
    </vt:vector>
  </HeadingPairs>
  <TitlesOfParts>
    <vt:vector size="14" baseType="lpstr">
      <vt:lpstr>Hướng dẫn</vt:lpstr>
      <vt:lpstr>Tìm kiếm Tùy chọn Tài chính</vt:lpstr>
      <vt:lpstr>Kết quả tìm kiếm Tùy chọn tài c</vt:lpstr>
      <vt:lpstr>Hướng dẫn A2F</vt:lpstr>
      <vt:lpstr>Liên hệ với các tổ chức tài chí</vt:lpstr>
      <vt:lpstr>Mapping</vt:lpstr>
      <vt:lpstr>'Hướng dẫn'!Print_Area</vt:lpstr>
      <vt:lpstr>'Hướng dẫn A2F'!Print_Area</vt:lpstr>
      <vt:lpstr>'Kết quả tìm kiếm Tùy chọn tài c'!Print_Area</vt:lpstr>
      <vt:lpstr>'Liên hệ với các tổ chức tài chí'!Print_Area</vt:lpstr>
      <vt:lpstr>'Tìm kiếm Tùy chọn Tài chính'!Print_Area</vt:lpstr>
      <vt:lpstr>'Hướng dẫn'!Print_Titles</vt:lpstr>
      <vt:lpstr>'Hướng dẫn A2F'!Print_Titles</vt:lpstr>
      <vt:lpstr>'Kết quả tìm kiếm Tùy chọn tài c'!Print_Titles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Amiena Bayat</dc:creator>
  <cp:lastModifiedBy>Windows User</cp:lastModifiedBy>
  <cp:lastPrinted>2021-09-28T11:01:00Z</cp:lastPrinted>
  <dcterms:created xsi:type="dcterms:W3CDTF">2021-05-03T21:58:00Z</dcterms:created>
  <dcterms:modified xsi:type="dcterms:W3CDTF">2023-02-23T10:26:54Z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86CBB7307F4A4B4D9F5344F3AFAD3EDE</vt:lpwstr>
  </property>
  <property fmtid="{D5CDD505-2E9C-101B-9397-08002B2CF9AE}" pid="3" name="KSOProductBuildVer">
    <vt:lpwstr>1033-11.2.0.11214</vt:lpwstr>
  </property>
</Properties>
</file>